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hikashi14mine\Desktop\"/>
    </mc:Choice>
  </mc:AlternateContent>
  <xr:revisionPtr revIDLastSave="0" documentId="13_ncr:1_{BB3473C4-DD38-4E8A-9BBE-6339F8A59EAE}" xr6:coauthVersionLast="45" xr6:coauthVersionMax="45" xr10:uidLastSave="{00000000-0000-0000-0000-000000000000}"/>
  <bookViews>
    <workbookView minimized="1" xWindow="-18015" yWindow="1815" windowWidth="15375" windowHeight="8325" xr2:uid="{EA9D4C85-0583-44D8-9D18-B46D2AB9D88E}"/>
  </bookViews>
  <sheets>
    <sheet name="事業継続計画（財務）記入例" sheetId="1" r:id="rId1"/>
  </sheets>
  <definedNames>
    <definedName name="_xlnm.Print_Area" localSheetId="0">'事業継続計画（財務）記入例'!$A$1:$X$83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1" l="1"/>
  <c r="F16" i="1"/>
  <c r="F14" i="1"/>
  <c r="X12" i="1"/>
  <c r="C13" i="1"/>
  <c r="E14" i="1" s="1"/>
  <c r="I32" i="1"/>
  <c r="I33" i="1"/>
  <c r="I34" i="1"/>
  <c r="I31" i="1"/>
  <c r="I36" i="1"/>
  <c r="I35" i="1"/>
  <c r="E41" i="1"/>
  <c r="O7" i="1" s="1"/>
  <c r="D13" i="1"/>
  <c r="C17" i="1"/>
  <c r="O12" i="1" s="1"/>
  <c r="D25" i="1"/>
  <c r="I25" i="1" s="1"/>
  <c r="D22" i="1"/>
  <c r="I22" i="1" s="1"/>
  <c r="D21" i="1"/>
  <c r="I21" i="1" s="1"/>
  <c r="E16" i="1" l="1"/>
  <c r="E15" i="1"/>
  <c r="F13" i="1"/>
  <c r="P7" i="1"/>
  <c r="W7" i="1"/>
  <c r="T12" i="1" s="1"/>
  <c r="I41" i="1"/>
  <c r="V12" i="1" s="1"/>
  <c r="G28" i="1"/>
  <c r="Q12" i="1" s="1"/>
  <c r="C28" i="1"/>
  <c r="E13" i="1" l="1"/>
  <c r="W16" i="1"/>
  <c r="Q14" i="1"/>
  <c r="Q16" i="1" s="1"/>
  <c r="K28" i="1"/>
</calcChain>
</file>

<file path=xl/sharedStrings.xml><?xml version="1.0" encoding="utf-8"?>
<sst xmlns="http://schemas.openxmlformats.org/spreadsheetml/2006/main" count="109" uniqueCount="89">
  <si>
    <t>全社合計</t>
    <rPh sb="0" eb="2">
      <t>ゼンシャ</t>
    </rPh>
    <rPh sb="2" eb="4">
      <t>ゴウケイ</t>
    </rPh>
    <phoneticPr fontId="2"/>
  </si>
  <si>
    <t>部門１</t>
    <rPh sb="0" eb="2">
      <t>ブモン</t>
    </rPh>
    <phoneticPr fontId="2"/>
  </si>
  <si>
    <t>部門２</t>
    <rPh sb="0" eb="2">
      <t>ブモン</t>
    </rPh>
    <phoneticPr fontId="2"/>
  </si>
  <si>
    <t>部門３</t>
    <rPh sb="0" eb="2">
      <t>ブモン</t>
    </rPh>
    <phoneticPr fontId="2"/>
  </si>
  <si>
    <t>中核事業</t>
    <rPh sb="0" eb="4">
      <t>チュウカクジギョウ</t>
    </rPh>
    <phoneticPr fontId="2"/>
  </si>
  <si>
    <t>②</t>
    <phoneticPr fontId="2"/>
  </si>
  <si>
    <t>・管理費分析</t>
    <rPh sb="1" eb="4">
      <t>カンリヒ</t>
    </rPh>
    <rPh sb="4" eb="6">
      <t>ブンセキ</t>
    </rPh>
    <phoneticPr fontId="2"/>
  </si>
  <si>
    <t>人件費</t>
    <rPh sb="0" eb="3">
      <t>ジンケンヒ</t>
    </rPh>
    <phoneticPr fontId="2"/>
  </si>
  <si>
    <t>固定費</t>
    <rPh sb="0" eb="3">
      <t>コテイヒ</t>
    </rPh>
    <phoneticPr fontId="2"/>
  </si>
  <si>
    <t>家賃</t>
    <rPh sb="0" eb="2">
      <t>ヤチン</t>
    </rPh>
    <phoneticPr fontId="2"/>
  </si>
  <si>
    <t>リース料</t>
    <rPh sb="3" eb="4">
      <t>リョウ</t>
    </rPh>
    <phoneticPr fontId="2"/>
  </si>
  <si>
    <t>事業継続</t>
    <rPh sb="0" eb="4">
      <t>ジギョウケイゾク</t>
    </rPh>
    <phoneticPr fontId="2"/>
  </si>
  <si>
    <t>昨年売上</t>
    <rPh sb="0" eb="2">
      <t>サクネン</t>
    </rPh>
    <rPh sb="2" eb="4">
      <t>ウリアゲ</t>
    </rPh>
    <phoneticPr fontId="2"/>
  </si>
  <si>
    <t>昨年粗利</t>
    <rPh sb="0" eb="2">
      <t>サクネン</t>
    </rPh>
    <rPh sb="2" eb="4">
      <t>アラリ</t>
    </rPh>
    <phoneticPr fontId="2"/>
  </si>
  <si>
    <t>売上割合</t>
    <rPh sb="0" eb="2">
      <t>ウリアゲ</t>
    </rPh>
    <rPh sb="2" eb="4">
      <t>ワリアイ</t>
    </rPh>
    <phoneticPr fontId="2"/>
  </si>
  <si>
    <t>中核事業</t>
    <rPh sb="0" eb="4">
      <t>チュカクジギョウ</t>
    </rPh>
    <phoneticPr fontId="2"/>
  </si>
  <si>
    <t>予想減少率</t>
    <rPh sb="0" eb="2">
      <t>ヨソウ</t>
    </rPh>
    <rPh sb="2" eb="5">
      <t>ゲンショウリツ</t>
    </rPh>
    <phoneticPr fontId="2"/>
  </si>
  <si>
    <t>部門</t>
    <rPh sb="0" eb="2">
      <t>ブモン</t>
    </rPh>
    <phoneticPr fontId="2"/>
  </si>
  <si>
    <t>備考</t>
    <rPh sb="0" eb="2">
      <t>ビコウ</t>
    </rPh>
    <phoneticPr fontId="2"/>
  </si>
  <si>
    <t>売上減少額</t>
    <rPh sb="0" eb="2">
      <t>ウリアゲ</t>
    </rPh>
    <rPh sb="2" eb="5">
      <t>ゲンショウガク</t>
    </rPh>
    <phoneticPr fontId="2"/>
  </si>
  <si>
    <t>合計</t>
    <rPh sb="0" eb="2">
      <t>ゴウケイ</t>
    </rPh>
    <phoneticPr fontId="2"/>
  </si>
  <si>
    <t>正社員</t>
    <rPh sb="0" eb="3">
      <t>セイシャイン</t>
    </rPh>
    <phoneticPr fontId="2"/>
  </si>
  <si>
    <t>パート</t>
    <phoneticPr fontId="2"/>
  </si>
  <si>
    <t>昨年人件費</t>
    <rPh sb="0" eb="2">
      <t>サクネン</t>
    </rPh>
    <rPh sb="2" eb="5">
      <t>ジンケンヒ</t>
    </rPh>
    <phoneticPr fontId="2"/>
  </si>
  <si>
    <t>社員区分</t>
    <rPh sb="0" eb="2">
      <t>シャイン</t>
    </rPh>
    <rPh sb="2" eb="4">
      <t>クブン</t>
    </rPh>
    <phoneticPr fontId="2"/>
  </si>
  <si>
    <t>部門名</t>
    <rPh sb="0" eb="2">
      <t>ブモン</t>
    </rPh>
    <rPh sb="2" eb="3">
      <t>メイ</t>
    </rPh>
    <phoneticPr fontId="2"/>
  </si>
  <si>
    <t>売上</t>
    <rPh sb="0" eb="2">
      <t>ウリアゲ</t>
    </rPh>
    <phoneticPr fontId="2"/>
  </si>
  <si>
    <t>燃料費</t>
    <rPh sb="0" eb="3">
      <t>ネンリョウヒ</t>
    </rPh>
    <phoneticPr fontId="2"/>
  </si>
  <si>
    <t>社保料</t>
    <rPh sb="0" eb="2">
      <t>シャホ</t>
    </rPh>
    <rPh sb="2" eb="3">
      <t>リョウ</t>
    </rPh>
    <phoneticPr fontId="2"/>
  </si>
  <si>
    <t>その他</t>
    <rPh sb="2" eb="3">
      <t>タ</t>
    </rPh>
    <phoneticPr fontId="2"/>
  </si>
  <si>
    <t>・必要な資金の確保</t>
    <rPh sb="1" eb="3">
      <t>ヒツヨウ</t>
    </rPh>
    <rPh sb="4" eb="6">
      <t>シキン</t>
    </rPh>
    <rPh sb="7" eb="9">
      <t>カクホ</t>
    </rPh>
    <phoneticPr fontId="2"/>
  </si>
  <si>
    <t>小康期までの月数</t>
    <rPh sb="0" eb="3">
      <t>ショウコウ</t>
    </rPh>
    <rPh sb="6" eb="8">
      <t>ツキスウ</t>
    </rPh>
    <phoneticPr fontId="2"/>
  </si>
  <si>
    <t>－②売上減少額）</t>
    <rPh sb="2" eb="4">
      <t>ウリアゲ</t>
    </rPh>
    <rPh sb="4" eb="7">
      <t>ゲンショウガク</t>
    </rPh>
    <phoneticPr fontId="2"/>
  </si>
  <si>
    <t>ー③人件費減少額）</t>
    <rPh sb="2" eb="5">
      <t>ジンケンヒ</t>
    </rPh>
    <rPh sb="5" eb="8">
      <t>ゲンショウガク</t>
    </rPh>
    <phoneticPr fontId="2"/>
  </si>
  <si>
    <t>自社での事業維持努力</t>
    <rPh sb="0" eb="2">
      <t>ジシャ</t>
    </rPh>
    <rPh sb="4" eb="6">
      <t>ジギョウ</t>
    </rPh>
    <rPh sb="6" eb="8">
      <t>イジ</t>
    </rPh>
    <rPh sb="8" eb="10">
      <t>ドリョク</t>
    </rPh>
    <phoneticPr fontId="2"/>
  </si>
  <si>
    <t>他社との協力</t>
    <rPh sb="0" eb="2">
      <t>タシャ</t>
    </rPh>
    <rPh sb="4" eb="6">
      <t>キョウリョク</t>
    </rPh>
    <phoneticPr fontId="2"/>
  </si>
  <si>
    <t>公的支援</t>
    <rPh sb="0" eb="4">
      <t>コウテキシエン</t>
    </rPh>
    <phoneticPr fontId="2"/>
  </si>
  <si>
    <t>②売上減少額への対応</t>
    <rPh sb="1" eb="3">
      <t>ウリアゲ</t>
    </rPh>
    <rPh sb="3" eb="6">
      <t>ゲンショウガク</t>
    </rPh>
    <rPh sb="8" eb="10">
      <t>タイオウ</t>
    </rPh>
    <phoneticPr fontId="2"/>
  </si>
  <si>
    <t>③人件費減少への対応</t>
    <rPh sb="1" eb="4">
      <t>ジンケンヒ</t>
    </rPh>
    <rPh sb="4" eb="6">
      <t>ゲンショウ</t>
    </rPh>
    <rPh sb="8" eb="10">
      <t>タイオウ</t>
    </rPh>
    <phoneticPr fontId="2"/>
  </si>
  <si>
    <t>なし？</t>
    <phoneticPr fontId="2"/>
  </si>
  <si>
    <t>現在の感染発生段階</t>
    <rPh sb="0" eb="2">
      <t>ゲンザイ</t>
    </rPh>
    <rPh sb="3" eb="5">
      <t>カンセン</t>
    </rPh>
    <rPh sb="5" eb="7">
      <t>ハッセイ</t>
    </rPh>
    <rPh sb="7" eb="9">
      <t>ダンカイ</t>
    </rPh>
    <phoneticPr fontId="2"/>
  </si>
  <si>
    <t>（６）事業継続のための具体的な対応策</t>
    <rPh sb="3" eb="5">
      <t>ジギョウ</t>
    </rPh>
    <rPh sb="5" eb="7">
      <t>ケイゾク</t>
    </rPh>
    <rPh sb="11" eb="14">
      <t>グタイテキ</t>
    </rPh>
    <rPh sb="15" eb="18">
      <t>タイオウサク</t>
    </rPh>
    <phoneticPr fontId="2"/>
  </si>
  <si>
    <t>感染症の発生段階と事業継続計画の関係</t>
    <rPh sb="0" eb="3">
      <t>カンセンショウ</t>
    </rPh>
    <rPh sb="4" eb="8">
      <t>ハッセイダンカイ</t>
    </rPh>
    <rPh sb="9" eb="13">
      <t>ジギョウケイゾク</t>
    </rPh>
    <rPh sb="13" eb="15">
      <t>ケイカク</t>
    </rPh>
    <rPh sb="16" eb="18">
      <t>カンケイ</t>
    </rPh>
    <phoneticPr fontId="2"/>
  </si>
  <si>
    <t>参考資料１</t>
    <rPh sb="0" eb="4">
      <t>サンコウシリョウ</t>
    </rPh>
    <phoneticPr fontId="2"/>
  </si>
  <si>
    <t>参考資料２</t>
    <rPh sb="0" eb="4">
      <t>サンコウシリョウ</t>
    </rPh>
    <phoneticPr fontId="2"/>
  </si>
  <si>
    <t>事業維持に必要な資源（人員・物品・設備）</t>
    <rPh sb="0" eb="2">
      <t>ジギョウ</t>
    </rPh>
    <rPh sb="2" eb="4">
      <t>イジ</t>
    </rPh>
    <rPh sb="5" eb="7">
      <t>ヒツヨウ</t>
    </rPh>
    <rPh sb="8" eb="10">
      <t>シゲン</t>
    </rPh>
    <rPh sb="11" eb="13">
      <t>ジンイン</t>
    </rPh>
    <rPh sb="14" eb="16">
      <t>ブッピン</t>
    </rPh>
    <rPh sb="17" eb="19">
      <t>セツビ</t>
    </rPh>
    <phoneticPr fontId="2"/>
  </si>
  <si>
    <t>様式２　事業継続計画（財務計画）</t>
    <rPh sb="0" eb="2">
      <t>ヨウシキ</t>
    </rPh>
    <rPh sb="4" eb="8">
      <t>ジギョウケイゾク</t>
    </rPh>
    <rPh sb="8" eb="10">
      <t>ケイカク</t>
    </rPh>
    <rPh sb="11" eb="13">
      <t>ザイム</t>
    </rPh>
    <rPh sb="13" eb="15">
      <t>ケイカク</t>
    </rPh>
    <phoneticPr fontId="2"/>
  </si>
  <si>
    <t>最終決定者</t>
    <rPh sb="0" eb="4">
      <t>サイシュウケッテイ</t>
    </rPh>
    <rPh sb="4" eb="5">
      <t>シャ</t>
    </rPh>
    <phoneticPr fontId="2"/>
  </si>
  <si>
    <t>事業分析・売上減少担当</t>
    <rPh sb="0" eb="2">
      <t>ジギョウ</t>
    </rPh>
    <rPh sb="2" eb="4">
      <t>ブンセキ</t>
    </rPh>
    <rPh sb="5" eb="7">
      <t>ウリアゲ</t>
    </rPh>
    <rPh sb="7" eb="9">
      <t>ゲンショウ</t>
    </rPh>
    <rPh sb="9" eb="11">
      <t>タントウ</t>
    </rPh>
    <phoneticPr fontId="2"/>
  </si>
  <si>
    <t>人員計画担当</t>
    <rPh sb="0" eb="2">
      <t>ジンイン</t>
    </rPh>
    <rPh sb="2" eb="4">
      <t>ケイカク</t>
    </rPh>
    <rPh sb="4" eb="6">
      <t>タントウ</t>
    </rPh>
    <phoneticPr fontId="2"/>
  </si>
  <si>
    <t>財務分析・資金手当</t>
    <rPh sb="0" eb="4">
      <t>ザイムブンセキ</t>
    </rPh>
    <rPh sb="5" eb="7">
      <t>シキン</t>
    </rPh>
    <rPh sb="7" eb="9">
      <t>テア</t>
    </rPh>
    <phoneticPr fontId="2"/>
  </si>
  <si>
    <t>その他補助</t>
    <rPh sb="2" eb="3">
      <t>タ</t>
    </rPh>
    <rPh sb="3" eb="5">
      <t>ホジョ</t>
    </rPh>
    <phoneticPr fontId="2"/>
  </si>
  <si>
    <t>　事業継続計画の策定・実行メンバ－の選任</t>
    <rPh sb="1" eb="5">
      <t>ジギョウケイゾク</t>
    </rPh>
    <rPh sb="5" eb="7">
      <t>ケイカク</t>
    </rPh>
    <rPh sb="8" eb="10">
      <t>サクテイ</t>
    </rPh>
    <rPh sb="11" eb="13">
      <t>ジッコウ</t>
    </rPh>
    <rPh sb="18" eb="20">
      <t>センニン</t>
    </rPh>
    <phoneticPr fontId="2"/>
  </si>
  <si>
    <t>（２）事業影響度分析・リスク分析と重要業務の特定、（３）重要な要素・資源の確保</t>
    <phoneticPr fontId="2"/>
  </si>
  <si>
    <t>（４）人員計画の立案</t>
    <phoneticPr fontId="2"/>
  </si>
  <si>
    <t>５）新型インフルエンザ等発生時におけるBCPの策定・実行（財務分析）</t>
    <rPh sb="2" eb="4">
      <t>シンガタ</t>
    </rPh>
    <rPh sb="11" eb="12">
      <t>ナド</t>
    </rPh>
    <rPh sb="12" eb="14">
      <t>ハッセイ</t>
    </rPh>
    <rPh sb="14" eb="15">
      <t>ジ</t>
    </rPh>
    <rPh sb="23" eb="25">
      <t>サクテイ</t>
    </rPh>
    <rPh sb="26" eb="28">
      <t>ジッコウ</t>
    </rPh>
    <rPh sb="29" eb="31">
      <t>ザイム</t>
    </rPh>
    <rPh sb="31" eb="33">
      <t>ブンセキ</t>
    </rPh>
    <phoneticPr fontId="2"/>
  </si>
  <si>
    <t>休止・縮小事業</t>
    <rPh sb="0" eb="2">
      <t>キュウシ</t>
    </rPh>
    <rPh sb="3" eb="5">
      <t>シュクショウ</t>
    </rPh>
    <rPh sb="5" eb="7">
      <t>ジギョウ</t>
    </rPh>
    <phoneticPr fontId="2"/>
  </si>
  <si>
    <t>（１）基本継続方針の検討</t>
    <rPh sb="3" eb="5">
      <t>キホン</t>
    </rPh>
    <rPh sb="5" eb="7">
      <t>ケイゾク</t>
    </rPh>
    <rPh sb="7" eb="9">
      <t>ホウシン</t>
    </rPh>
    <rPh sb="10" eb="12">
      <t>ケントウ</t>
    </rPh>
    <phoneticPr fontId="2"/>
  </si>
  <si>
    <t>小康期までの月数</t>
    <rPh sb="0" eb="3">
      <t>ショウコ</t>
    </rPh>
    <rPh sb="6" eb="8">
      <t>ツキスウ</t>
    </rPh>
    <phoneticPr fontId="2"/>
  </si>
  <si>
    <t>⑦借入必要額への対応</t>
    <rPh sb="1" eb="3">
      <t>カリイレ</t>
    </rPh>
    <rPh sb="3" eb="5">
      <t>ヒツヨウ</t>
    </rPh>
    <rPh sb="5" eb="6">
      <t>ガク</t>
    </rPh>
    <rPh sb="8" eb="10">
      <t>タイオウ</t>
    </rPh>
    <phoneticPr fontId="2"/>
  </si>
  <si>
    <t>=⑤会社維持に必要な資金</t>
    <phoneticPr fontId="2"/>
  </si>
  <si>
    <t>－　⑥現在の資金</t>
    <rPh sb="3" eb="5">
      <t>ゲンザイ</t>
    </rPh>
    <rPh sb="6" eb="8">
      <t>シキン</t>
    </rPh>
    <phoneticPr fontId="2"/>
  </si>
  <si>
    <t>＝⑦借入必要額</t>
    <rPh sb="2" eb="4">
      <t>カリイレ</t>
    </rPh>
    <rPh sb="4" eb="6">
      <t>ヒツヨウ</t>
    </rPh>
    <rPh sb="6" eb="7">
      <t>ガク</t>
    </rPh>
    <phoneticPr fontId="2"/>
  </si>
  <si>
    <t>社会機能維持</t>
    <rPh sb="0" eb="2">
      <t>シャカイ</t>
    </rPh>
    <rPh sb="2" eb="4">
      <t>キノウ</t>
    </rPh>
    <rPh sb="4" eb="6">
      <t>イジ</t>
    </rPh>
    <phoneticPr fontId="2"/>
  </si>
  <si>
    <t>手数料</t>
    <rPh sb="0" eb="3">
      <t>テスウリョウ</t>
    </rPh>
    <phoneticPr fontId="2"/>
  </si>
  <si>
    <t>消耗品費</t>
    <rPh sb="0" eb="3">
      <t>ショウモウヒン</t>
    </rPh>
    <rPh sb="3" eb="4">
      <t>ヒ</t>
    </rPh>
    <phoneticPr fontId="2"/>
  </si>
  <si>
    <t>雇用調整助成金（厚労省）
【要件】1ヶ月5％以上低下
【対象】雇用保険の加入の有無を問わない
【助成率】最大9／10（上限8,330円（1人一日値あたり）＋教育訓練場合の加算　1,200円）</t>
    <rPh sb="0" eb="4">
      <t>コヨウチョウセイ</t>
    </rPh>
    <rPh sb="4" eb="7">
      <t>ジョセイキン</t>
    </rPh>
    <rPh sb="8" eb="11">
      <t>コウロウショウ</t>
    </rPh>
    <rPh sb="14" eb="16">
      <t>ヨウケン</t>
    </rPh>
    <rPh sb="19" eb="20">
      <t>ゲツ</t>
    </rPh>
    <rPh sb="22" eb="24">
      <t>イジョウ</t>
    </rPh>
    <rPh sb="24" eb="26">
      <t>テイカ</t>
    </rPh>
    <rPh sb="28" eb="30">
      <t>タイショウ</t>
    </rPh>
    <rPh sb="31" eb="35">
      <t>コヨウホケン</t>
    </rPh>
    <rPh sb="36" eb="38">
      <t>カニュウ</t>
    </rPh>
    <rPh sb="39" eb="41">
      <t>ウム</t>
    </rPh>
    <rPh sb="42" eb="43">
      <t>ト</t>
    </rPh>
    <rPh sb="48" eb="50">
      <t>ジョセイ</t>
    </rPh>
    <rPh sb="50" eb="51">
      <t>リツ</t>
    </rPh>
    <rPh sb="52" eb="54">
      <t>サイダイ</t>
    </rPh>
    <rPh sb="59" eb="61">
      <t>ジョウゲン</t>
    </rPh>
    <rPh sb="66" eb="67">
      <t>エン</t>
    </rPh>
    <rPh sb="69" eb="70">
      <t>ニン</t>
    </rPh>
    <rPh sb="70" eb="72">
      <t>イチニチ</t>
    </rPh>
    <rPh sb="72" eb="73">
      <t>アタイ</t>
    </rPh>
    <rPh sb="78" eb="82">
      <t>キョウイククンレン</t>
    </rPh>
    <rPh sb="82" eb="84">
      <t>バアイ</t>
    </rPh>
    <rPh sb="85" eb="87">
      <t>カサン</t>
    </rPh>
    <rPh sb="93" eb="94">
      <t>エン</t>
    </rPh>
    <phoneticPr fontId="2"/>
  </si>
  <si>
    <r>
      <t>新型コロナウイルス特別貸付</t>
    </r>
    <r>
      <rPr>
        <sz val="8"/>
        <color theme="1"/>
        <rFont val="游ゴシック"/>
        <family val="3"/>
        <charset val="128"/>
        <scheme val="minor"/>
      </rPr>
      <t>（公庫）</t>
    </r>
    <r>
      <rPr>
        <sz val="10"/>
        <color theme="1"/>
        <rFont val="游ゴシック"/>
        <family val="3"/>
        <charset val="128"/>
        <scheme val="minor"/>
      </rPr>
      <t xml:space="preserve">
【要件】最近1ヵ月の売上高が前年または前々年の同期と比較して5％以上減少している方
【限度額】最大6000万円
【利率】基準利率－0.9％（実質無利子）あり</t>
    </r>
    <rPh sb="0" eb="2">
      <t>シンガタ</t>
    </rPh>
    <rPh sb="9" eb="11">
      <t>トクベツ</t>
    </rPh>
    <rPh sb="11" eb="13">
      <t>カシツケ</t>
    </rPh>
    <rPh sb="14" eb="16">
      <t>コウコ</t>
    </rPh>
    <rPh sb="19" eb="21">
      <t>ヨウケン</t>
    </rPh>
    <rPh sb="61" eb="64">
      <t>ゲンドガク</t>
    </rPh>
    <rPh sb="65" eb="67">
      <t>サイダイ</t>
    </rPh>
    <rPh sb="71" eb="72">
      <t>マン</t>
    </rPh>
    <rPh sb="72" eb="73">
      <t>エン</t>
    </rPh>
    <rPh sb="75" eb="77">
      <t>リリツ</t>
    </rPh>
    <rPh sb="78" eb="80">
      <t>キジュン</t>
    </rPh>
    <rPh sb="80" eb="82">
      <t>リリツ</t>
    </rPh>
    <rPh sb="88" eb="90">
      <t>ジッシツ</t>
    </rPh>
    <rPh sb="90" eb="93">
      <t>ムリシ</t>
    </rPh>
    <phoneticPr fontId="2"/>
  </si>
  <si>
    <t>※月平均や年間で試算する。</t>
    <rPh sb="1" eb="4">
      <t>ツキヘイキン</t>
    </rPh>
    <rPh sb="5" eb="7">
      <t>ネンカン</t>
    </rPh>
    <rPh sb="8" eb="10">
      <t>シサン</t>
    </rPh>
    <phoneticPr fontId="2"/>
  </si>
  <si>
    <t>（単位：千円）</t>
    <rPh sb="1" eb="3">
      <t>タンイ</t>
    </rPh>
    <rPh sb="4" eb="6">
      <t>センエン</t>
    </rPh>
    <phoneticPr fontId="2"/>
  </si>
  <si>
    <t>合計   　①</t>
    <rPh sb="0" eb="2">
      <t>ゴウケイ</t>
    </rPh>
    <phoneticPr fontId="2"/>
  </si>
  <si>
    <t>部門１</t>
    <rPh sb="0" eb="2">
      <t>ブモン</t>
    </rPh>
    <phoneticPr fontId="2"/>
  </si>
  <si>
    <t>部門２</t>
    <rPh sb="0" eb="2">
      <t>ブモン</t>
    </rPh>
    <phoneticPr fontId="2"/>
  </si>
  <si>
    <t>部門３</t>
    <rPh sb="0" eb="2">
      <t>ブモン</t>
    </rPh>
    <phoneticPr fontId="2"/>
  </si>
  <si>
    <t>③</t>
    <phoneticPr fontId="2"/>
  </si>
  <si>
    <t>粗利率</t>
    <rPh sb="0" eb="3">
      <t>アラリリツ</t>
    </rPh>
    <phoneticPr fontId="2"/>
  </si>
  <si>
    <t>④</t>
    <phoneticPr fontId="2"/>
  </si>
  <si>
    <t>（（①昨年売上</t>
    <rPh sb="3" eb="5">
      <t>サクネン</t>
    </rPh>
    <rPh sb="5" eb="7">
      <t>ウリアゲ</t>
    </rPh>
    <phoneticPr fontId="2"/>
  </si>
  <si>
    <t>ー（④管理費</t>
    <rPh sb="3" eb="6">
      <t>カンリヒ</t>
    </rPh>
    <phoneticPr fontId="2"/>
  </si>
  <si>
    <t>×粗利率）)
※１</t>
    <rPh sb="1" eb="4">
      <t>アラリリツ</t>
    </rPh>
    <phoneticPr fontId="2"/>
  </si>
  <si>
    <t>※月間赤字</t>
    <rPh sb="1" eb="3">
      <t>ゲッカン</t>
    </rPh>
    <rPh sb="3" eb="5">
      <t>アカジ</t>
    </rPh>
    <phoneticPr fontId="2"/>
  </si>
  <si>
    <t>※１　粗利率については、事業変更後を考慮して試算します。取引先の繰延や倒産による未回収を含めて考慮する必要があります。</t>
    <rPh sb="3" eb="5">
      <t>アラリ</t>
    </rPh>
    <rPh sb="5" eb="6">
      <t>リツ</t>
    </rPh>
    <rPh sb="12" eb="14">
      <t>ジギョウ</t>
    </rPh>
    <rPh sb="14" eb="16">
      <t>ヘンコウ</t>
    </rPh>
    <rPh sb="16" eb="17">
      <t>ゴ</t>
    </rPh>
    <rPh sb="18" eb="20">
      <t>コウリョ</t>
    </rPh>
    <rPh sb="22" eb="24">
      <t>シサン</t>
    </rPh>
    <rPh sb="28" eb="31">
      <t>トリヒキサキ</t>
    </rPh>
    <rPh sb="32" eb="34">
      <t>クリノベ</t>
    </rPh>
    <rPh sb="35" eb="37">
      <t>トウサン</t>
    </rPh>
    <rPh sb="40" eb="43">
      <t>ミカイシュ</t>
    </rPh>
    <rPh sb="44" eb="45">
      <t>フク</t>
    </rPh>
    <rPh sb="47" eb="49">
      <t>コウリョ</t>
    </rPh>
    <rPh sb="51" eb="53">
      <t>ヒツヨウ</t>
    </rPh>
    <phoneticPr fontId="2"/>
  </si>
  <si>
    <t>所属人数</t>
    <rPh sb="0" eb="2">
      <t>ショゾク</t>
    </rPh>
    <rPh sb="2" eb="4">
      <t>ニンズウ</t>
    </rPh>
    <phoneticPr fontId="2"/>
  </si>
  <si>
    <t>休業可能割合</t>
    <rPh sb="0" eb="2">
      <t>キュウギョウ</t>
    </rPh>
    <rPh sb="2" eb="4">
      <t>カノウ</t>
    </rPh>
    <rPh sb="4" eb="6">
      <t>ワリアイ</t>
    </rPh>
    <phoneticPr fontId="2"/>
  </si>
  <si>
    <t>所属人数</t>
    <rPh sb="0" eb="2">
      <t>ショゾク</t>
    </rPh>
    <rPh sb="2" eb="4">
      <t>ニンズウ</t>
    </rPh>
    <phoneticPr fontId="2"/>
  </si>
  <si>
    <t>申請可能額</t>
    <rPh sb="0" eb="4">
      <t>シンセイカノウ</t>
    </rPh>
    <rPh sb="4" eb="5">
      <t>ガク</t>
    </rPh>
    <phoneticPr fontId="2"/>
  </si>
  <si>
    <t>最大休業取得率</t>
    <rPh sb="0" eb="2">
      <t>サイダイ</t>
    </rPh>
    <rPh sb="2" eb="4">
      <t>キュウギョウ</t>
    </rPh>
    <rPh sb="4" eb="6">
      <t>シュトク</t>
    </rPh>
    <rPh sb="6" eb="7">
      <t>リツ</t>
    </rPh>
    <phoneticPr fontId="2"/>
  </si>
  <si>
    <t>売上分析</t>
    <rPh sb="0" eb="2">
      <t>ウリアゲ</t>
    </rPh>
    <rPh sb="2" eb="4">
      <t>ブンセキ</t>
    </rPh>
    <phoneticPr fontId="2"/>
  </si>
  <si>
    <t>売上減少試算</t>
    <rPh sb="0" eb="2">
      <t>ウリアゲ</t>
    </rPh>
    <rPh sb="2" eb="4">
      <t>ゲンショウ</t>
    </rPh>
    <rPh sb="4" eb="6">
      <t>シサン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</si>
</sst>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quot;①&quot;@"/>
  </numFmts>
  <fonts count="22"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6"/>
      <color theme="1"/>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1"/>
      <color theme="0"/>
      <name val="游ゴシック"/>
      <family val="3"/>
      <charset val="128"/>
      <scheme val="minor"/>
    </font>
    <font>
      <sz val="12"/>
      <color theme="0"/>
      <name val="游ゴシック"/>
      <family val="3"/>
      <charset val="128"/>
      <scheme val="minor"/>
    </font>
    <font>
      <sz val="14"/>
      <color theme="0"/>
      <name val="游ゴシック"/>
      <family val="2"/>
      <charset val="128"/>
      <scheme val="minor"/>
    </font>
    <font>
      <sz val="14"/>
      <color theme="0"/>
      <name val="游ゴシック"/>
      <family val="3"/>
      <charset val="128"/>
      <scheme val="minor"/>
    </font>
    <font>
      <sz val="10"/>
      <color theme="0"/>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rgb="FFFF0000"/>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2"/>
      <color rgb="FFFF0000"/>
      <name val="游ゴシック"/>
      <family val="2"/>
      <charset val="128"/>
      <scheme val="minor"/>
    </font>
    <font>
      <sz val="8"/>
      <color theme="1"/>
      <name val="游ゴシック"/>
      <family val="3"/>
      <charset val="128"/>
      <scheme val="minor"/>
    </font>
    <font>
      <sz val="11"/>
      <color theme="1"/>
      <name val="Segoe UI Symbol"/>
      <family val="2"/>
    </font>
    <font>
      <sz val="9"/>
      <color rgb="FFFF0000"/>
      <name val="游ゴシック"/>
      <family val="3"/>
      <charset val="128"/>
      <scheme val="minor"/>
    </font>
  </fonts>
  <fills count="14">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rgb="FFFF0000"/>
        <bgColor indexed="64"/>
      </patternFill>
    </fill>
    <fill>
      <patternFill patternType="solid">
        <fgColor rgb="FF7030A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170">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1" xfId="0" applyBorder="1" applyAlignment="1">
      <alignment vertical="center"/>
    </xf>
    <xf numFmtId="0" fontId="0" fillId="0" borderId="4" xfId="0" applyBorder="1">
      <alignment vertical="center"/>
    </xf>
    <xf numFmtId="0" fontId="0" fillId="0" borderId="12" xfId="0" applyBorder="1" applyAlignment="1">
      <alignment horizontal="left" vertical="center"/>
    </xf>
    <xf numFmtId="0" fontId="0" fillId="0" borderId="13" xfId="0" applyBorder="1">
      <alignment vertical="center"/>
    </xf>
    <xf numFmtId="0" fontId="0" fillId="0" borderId="0" xfId="0" applyBorder="1" applyAlignment="1">
      <alignment horizontal="left" vertical="center"/>
    </xf>
    <xf numFmtId="0" fontId="0" fillId="0" borderId="15" xfId="0" applyBorder="1">
      <alignment vertical="center"/>
    </xf>
    <xf numFmtId="0" fontId="0" fillId="0" borderId="10" xfId="0" applyBorder="1" applyAlignment="1">
      <alignment horizontal="center" vertical="center"/>
    </xf>
    <xf numFmtId="0" fontId="0" fillId="0" borderId="17" xfId="0" applyBorder="1">
      <alignment vertical="center"/>
    </xf>
    <xf numFmtId="0" fontId="3" fillId="0" borderId="0" xfId="0" applyFont="1">
      <alignment vertical="center"/>
    </xf>
    <xf numFmtId="0" fontId="0" fillId="0" borderId="2" xfId="0" applyFill="1" applyBorder="1">
      <alignment vertical="center"/>
    </xf>
    <xf numFmtId="0" fontId="1" fillId="2" borderId="1" xfId="0" applyFont="1" applyFill="1" applyBorder="1">
      <alignment vertical="center"/>
    </xf>
    <xf numFmtId="0" fontId="6" fillId="5" borderId="4" xfId="0" applyFont="1" applyFill="1" applyBorder="1">
      <alignment vertical="center"/>
    </xf>
    <xf numFmtId="0" fontId="6" fillId="5" borderId="1" xfId="0" applyFont="1" applyFill="1" applyBorder="1" applyAlignment="1">
      <alignment horizontal="center" vertical="center"/>
    </xf>
    <xf numFmtId="0" fontId="0" fillId="7" borderId="1" xfId="0" applyFill="1" applyBorder="1">
      <alignment vertical="center"/>
    </xf>
    <xf numFmtId="0" fontId="10" fillId="9" borderId="1"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2" fillId="0" borderId="0" xfId="0" applyFont="1">
      <alignment vertical="center"/>
    </xf>
    <xf numFmtId="0" fontId="0" fillId="0" borderId="0" xfId="0" applyFill="1" applyBorder="1">
      <alignment vertical="center"/>
    </xf>
    <xf numFmtId="0" fontId="0" fillId="0" borderId="0" xfId="0" applyFill="1" applyBorder="1" applyAlignment="1">
      <alignment horizontal="center"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15" xfId="0" applyFont="1" applyFill="1" applyBorder="1" applyAlignment="1">
      <alignment horizontal="center" vertical="center"/>
    </xf>
    <xf numFmtId="0" fontId="0" fillId="0" borderId="18" xfId="0" applyFill="1" applyBorder="1" applyAlignment="1">
      <alignment horizontal="center" vertical="center"/>
    </xf>
    <xf numFmtId="0" fontId="4" fillId="0" borderId="18" xfId="0" applyFont="1" applyFill="1" applyBorder="1" applyAlignment="1">
      <alignment horizontal="center" vertical="center"/>
    </xf>
    <xf numFmtId="0" fontId="0" fillId="0" borderId="0" xfId="0" applyFill="1" applyBorder="1" applyAlignment="1">
      <alignment horizontal="left" vertical="center"/>
    </xf>
    <xf numFmtId="0" fontId="0" fillId="0" borderId="14" xfId="0" applyFill="1" applyBorder="1">
      <alignment vertical="center"/>
    </xf>
    <xf numFmtId="38" fontId="0" fillId="0" borderId="1" xfId="1" applyFont="1" applyBorder="1">
      <alignment vertical="center"/>
    </xf>
    <xf numFmtId="38" fontId="0" fillId="0" borderId="19" xfId="1" applyFont="1" applyBorder="1">
      <alignment vertical="center"/>
    </xf>
    <xf numFmtId="38" fontId="0" fillId="0" borderId="4" xfId="1" applyFont="1" applyBorder="1">
      <alignment vertical="center"/>
    </xf>
    <xf numFmtId="9" fontId="0" fillId="0" borderId="1" xfId="2" applyFont="1" applyBorder="1">
      <alignment vertical="center"/>
    </xf>
    <xf numFmtId="176" fontId="0" fillId="0" borderId="1" xfId="2" applyNumberFormat="1" applyFont="1" applyBorder="1">
      <alignment vertical="center"/>
    </xf>
    <xf numFmtId="176" fontId="0" fillId="0" borderId="1" xfId="2" applyNumberFormat="1" applyFont="1" applyBorder="1" applyAlignment="1">
      <alignment vertical="center" shrinkToFit="1"/>
    </xf>
    <xf numFmtId="177" fontId="0" fillId="0" borderId="0" xfId="0" applyNumberFormat="1">
      <alignment vertical="center"/>
    </xf>
    <xf numFmtId="0" fontId="0" fillId="0" borderId="2" xfId="0" applyBorder="1" applyAlignment="1">
      <alignment horizontal="right" vertical="center"/>
    </xf>
    <xf numFmtId="9" fontId="0" fillId="0" borderId="19" xfId="2" applyFont="1" applyBorder="1">
      <alignment vertical="center"/>
    </xf>
    <xf numFmtId="38" fontId="0" fillId="0" borderId="1" xfId="0" applyNumberFormat="1" applyBorder="1">
      <alignment vertical="center"/>
    </xf>
    <xf numFmtId="38" fontId="12" fillId="0" borderId="5" xfId="1" applyNumberFormat="1" applyFont="1" applyBorder="1">
      <alignment vertical="center"/>
    </xf>
    <xf numFmtId="38" fontId="12" fillId="0" borderId="5" xfId="0" applyNumberFormat="1" applyFont="1" applyBorder="1">
      <alignment vertical="center"/>
    </xf>
    <xf numFmtId="38" fontId="0" fillId="13" borderId="0" xfId="1" applyFont="1" applyFill="1" applyAlignment="1" applyProtection="1">
      <alignment horizontal="center" vertical="center"/>
      <protection locked="0"/>
    </xf>
    <xf numFmtId="38" fontId="0" fillId="13" borderId="1" xfId="1" applyFont="1" applyFill="1" applyBorder="1" applyAlignment="1" applyProtection="1">
      <alignment horizontal="center" vertical="center"/>
      <protection locked="0"/>
    </xf>
    <xf numFmtId="38" fontId="20" fillId="13" borderId="1" xfId="1" applyFont="1" applyFill="1" applyBorder="1" applyAlignment="1" applyProtection="1">
      <alignment horizontal="center" vertical="center"/>
      <protection locked="0"/>
    </xf>
    <xf numFmtId="38" fontId="0" fillId="13" borderId="1" xfId="1" applyNumberFormat="1" applyFont="1" applyFill="1" applyBorder="1" applyAlignment="1" applyProtection="1">
      <alignment horizontal="center" vertical="center"/>
      <protection locked="0"/>
    </xf>
    <xf numFmtId="38" fontId="0" fillId="0" borderId="1" xfId="1" applyFont="1" applyFill="1" applyBorder="1" applyProtection="1">
      <alignment vertical="center"/>
      <protection locked="0"/>
    </xf>
    <xf numFmtId="38" fontId="0" fillId="0" borderId="6" xfId="1" applyFont="1" applyFill="1" applyBorder="1" applyProtection="1">
      <alignment vertical="center"/>
      <protection locked="0"/>
    </xf>
    <xf numFmtId="9" fontId="0" fillId="0" borderId="1" xfId="0" applyNumberFormat="1" applyFill="1" applyBorder="1" applyProtection="1">
      <alignment vertical="center"/>
      <protection locked="0"/>
    </xf>
    <xf numFmtId="0" fontId="0" fillId="0" borderId="1" xfId="0" applyFill="1" applyBorder="1" applyProtection="1">
      <alignment vertical="center"/>
      <protection locked="0"/>
    </xf>
    <xf numFmtId="0" fontId="0" fillId="0" borderId="2" xfId="0" applyFill="1" applyBorder="1" applyProtection="1">
      <alignment vertical="center"/>
      <protection locked="0"/>
    </xf>
    <xf numFmtId="0" fontId="0" fillId="0" borderId="0" xfId="0" applyAlignment="1">
      <alignment horizontal="left" vertical="center"/>
    </xf>
    <xf numFmtId="0" fontId="0" fillId="11" borderId="1" xfId="0" applyFill="1" applyBorder="1" applyAlignment="1">
      <alignment horizontal="center" vertical="center" shrinkToFit="1"/>
    </xf>
    <xf numFmtId="0" fontId="6" fillId="2" borderId="1" xfId="0" applyFont="1" applyFill="1" applyBorder="1" applyAlignment="1">
      <alignment horizontal="center" vertical="center"/>
    </xf>
    <xf numFmtId="0" fontId="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protection locked="0"/>
    </xf>
    <xf numFmtId="0" fontId="18" fillId="0" borderId="1" xfId="0" applyFont="1" applyBorder="1" applyAlignment="1">
      <alignment horizontal="left" vertical="top"/>
    </xf>
    <xf numFmtId="0" fontId="17" fillId="0" borderId="1"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17" fillId="0" borderId="1" xfId="0" applyFont="1" applyBorder="1" applyAlignment="1">
      <alignment horizontal="left" vertical="top"/>
    </xf>
    <xf numFmtId="0" fontId="17" fillId="0" borderId="1" xfId="0" applyFont="1" applyBorder="1" applyAlignment="1">
      <alignment horizontal="left" vertical="top" wrapText="1"/>
    </xf>
    <xf numFmtId="0" fontId="7"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pplyProtection="1">
      <alignment horizontal="center" vertical="center" shrinkToFit="1"/>
      <protection locked="0"/>
    </xf>
    <xf numFmtId="0" fontId="7" fillId="5" borderId="1" xfId="0" quotePrefix="1" applyFont="1" applyFill="1" applyBorder="1" applyAlignment="1">
      <alignment horizontal="center" vertical="center"/>
    </xf>
    <xf numFmtId="38" fontId="0" fillId="0" borderId="1" xfId="0" applyNumberFormat="1" applyBorder="1" applyAlignment="1">
      <alignment horizontal="center"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9" fontId="0" fillId="0" borderId="1" xfId="0" applyNumberFormat="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21" fillId="0" borderId="1" xfId="0" quotePrefix="1" applyFont="1" applyBorder="1" applyAlignment="1">
      <alignment horizontal="center" vertical="center" wrapText="1"/>
    </xf>
    <xf numFmtId="0" fontId="21" fillId="0" borderId="1" xfId="0" applyFont="1" applyBorder="1" applyAlignment="1">
      <alignment horizontal="center" vertical="center"/>
    </xf>
    <xf numFmtId="0" fontId="6" fillId="9" borderId="1" xfId="0" applyFont="1" applyFill="1" applyBorder="1" applyAlignment="1">
      <alignment horizontal="center" vertical="center"/>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8"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38" fontId="0" fillId="0" borderId="20" xfId="1" applyFont="1" applyBorder="1" applyAlignment="1">
      <alignment horizontal="center" vertical="center"/>
    </xf>
    <xf numFmtId="38" fontId="0" fillId="0" borderId="21" xfId="1" applyFont="1" applyBorder="1" applyAlignment="1">
      <alignment horizontal="center" vertical="center"/>
    </xf>
    <xf numFmtId="38" fontId="0" fillId="0" borderId="22" xfId="1" applyFont="1" applyBorder="1" applyAlignment="1">
      <alignment horizontal="center" vertical="center"/>
    </xf>
    <xf numFmtId="0" fontId="13" fillId="10" borderId="1" xfId="0" quotePrefix="1" applyFont="1" applyFill="1" applyBorder="1" applyAlignment="1">
      <alignment horizontal="center" vertical="center" wrapText="1"/>
    </xf>
    <xf numFmtId="0" fontId="15" fillId="12" borderId="1" xfId="0" quotePrefix="1" applyFont="1" applyFill="1" applyBorder="1" applyAlignment="1">
      <alignment horizontal="center" vertical="center"/>
    </xf>
    <xf numFmtId="0" fontId="16" fillId="12" borderId="1" xfId="0" applyFont="1" applyFill="1" applyBorder="1" applyAlignment="1">
      <alignment horizontal="center" vertical="center"/>
    </xf>
    <xf numFmtId="0" fontId="16" fillId="12" borderId="6" xfId="0" applyFont="1" applyFill="1" applyBorder="1" applyAlignment="1">
      <alignment horizontal="center" vertical="center"/>
    </xf>
    <xf numFmtId="0" fontId="7" fillId="8" borderId="1" xfId="0" quotePrefix="1" applyFont="1" applyFill="1" applyBorder="1" applyAlignment="1">
      <alignment horizontal="center" vertical="center"/>
    </xf>
    <xf numFmtId="38" fontId="0" fillId="0" borderId="11" xfId="1"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38" fontId="0" fillId="0" borderId="15" xfId="1" applyFont="1" applyBorder="1" applyAlignment="1">
      <alignment horizontal="center" vertical="center"/>
    </xf>
    <xf numFmtId="38" fontId="0" fillId="0" borderId="11" xfId="1" applyFont="1" applyBorder="1" applyAlignment="1" applyProtection="1">
      <alignment horizontal="center" vertical="center"/>
      <protection locked="0"/>
    </xf>
    <xf numFmtId="38" fontId="0" fillId="0" borderId="13" xfId="1" applyFont="1" applyBorder="1" applyAlignment="1" applyProtection="1">
      <alignment horizontal="center" vertical="center"/>
      <protection locked="0"/>
    </xf>
    <xf numFmtId="38" fontId="0" fillId="0" borderId="14" xfId="1" applyFont="1" applyBorder="1" applyAlignment="1" applyProtection="1">
      <alignment horizontal="center" vertical="center"/>
      <protection locked="0"/>
    </xf>
    <xf numFmtId="38" fontId="0" fillId="0" borderId="15" xfId="1" applyFont="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38" fontId="0" fillId="0" borderId="1" xfId="1" applyFont="1" applyFill="1" applyBorder="1" applyAlignment="1" applyProtection="1">
      <alignment horizontal="center" vertical="center"/>
      <protection locked="0"/>
    </xf>
    <xf numFmtId="38" fontId="0" fillId="0" borderId="4" xfId="0" applyNumberFormat="1" applyBorder="1" applyAlignment="1">
      <alignment horizontal="center" vertical="center"/>
    </xf>
    <xf numFmtId="9" fontId="0" fillId="0" borderId="1" xfId="2" applyFont="1" applyFill="1" applyBorder="1" applyAlignment="1" applyProtection="1">
      <alignment horizontal="center" vertical="center"/>
      <protection locked="0"/>
    </xf>
    <xf numFmtId="38" fontId="12" fillId="0" borderId="7" xfId="1" applyFont="1" applyBorder="1" applyAlignment="1">
      <alignment horizontal="center" vertical="center"/>
    </xf>
    <xf numFmtId="38" fontId="12" fillId="0" borderId="8" xfId="1" applyFont="1" applyBorder="1" applyAlignment="1">
      <alignment horizontal="center" vertical="center"/>
    </xf>
    <xf numFmtId="0" fontId="0" fillId="0" borderId="4" xfId="0" applyBorder="1" applyAlignment="1">
      <alignment horizontal="center" vertical="center"/>
    </xf>
    <xf numFmtId="0" fontId="6" fillId="5" borderId="9" xfId="0" applyFont="1" applyFill="1" applyBorder="1" applyAlignment="1">
      <alignment horizontal="center" vertical="center" wrapText="1"/>
    </xf>
    <xf numFmtId="0" fontId="6" fillId="5" borderId="11"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applyAlignment="1">
      <alignment horizontal="left" vertical="center"/>
    </xf>
    <xf numFmtId="0" fontId="1" fillId="7" borderId="1" xfId="0" applyFont="1" applyFill="1" applyBorder="1" applyAlignment="1">
      <alignment horizontal="center" vertical="center"/>
    </xf>
    <xf numFmtId="0" fontId="19" fillId="0" borderId="1" xfId="0" applyFont="1" applyFill="1" applyBorder="1" applyAlignment="1" applyProtection="1">
      <alignment horizontal="center" vertical="center"/>
      <protection locked="0"/>
    </xf>
    <xf numFmtId="0" fontId="0" fillId="7" borderId="1" xfId="0" applyFill="1" applyBorder="1" applyAlignment="1">
      <alignment horizontal="center" vertical="center"/>
    </xf>
    <xf numFmtId="0" fontId="0" fillId="0" borderId="1" xfId="0" applyBorder="1" applyAlignment="1">
      <alignment horizontal="right" vertical="center"/>
    </xf>
    <xf numFmtId="38" fontId="12" fillId="0" borderId="7" xfId="0" applyNumberFormat="1" applyFont="1" applyBorder="1" applyAlignment="1">
      <alignment horizontal="center" vertical="center"/>
    </xf>
    <xf numFmtId="0" fontId="12" fillId="0" borderId="8" xfId="0" applyFont="1" applyBorder="1" applyAlignment="1">
      <alignment horizontal="center" vertical="center"/>
    </xf>
    <xf numFmtId="0" fontId="0" fillId="0" borderId="1" xfId="0" applyBorder="1" applyAlignment="1">
      <alignment horizontal="center" vertical="center" wrapText="1"/>
    </xf>
    <xf numFmtId="0" fontId="6" fillId="5" borderId="4" xfId="0" applyFont="1" applyFill="1" applyBorder="1" applyAlignment="1">
      <alignment horizontal="center" vertical="center"/>
    </xf>
    <xf numFmtId="0" fontId="6" fillId="5" borderId="1" xfId="0" applyFont="1" applyFill="1" applyBorder="1" applyAlignment="1">
      <alignment horizontal="center" vertical="center"/>
    </xf>
    <xf numFmtId="0" fontId="0" fillId="0" borderId="0" xfId="0" applyAlignment="1">
      <alignment horizontal="left" vertical="center" wrapText="1"/>
    </xf>
    <xf numFmtId="0" fontId="6" fillId="5" borderId="12" xfId="0" applyFont="1" applyFill="1" applyBorder="1" applyAlignment="1">
      <alignment horizontal="center" vertical="center"/>
    </xf>
    <xf numFmtId="0" fontId="6" fillId="5" borderId="10" xfId="0" applyFont="1" applyFill="1" applyBorder="1" applyAlignment="1">
      <alignment horizontal="center" vertical="center"/>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9" xfId="0" applyFont="1" applyFill="1" applyBorder="1" applyAlignment="1">
      <alignment horizontal="center" vertical="center" wrapText="1"/>
    </xf>
    <xf numFmtId="38" fontId="0" fillId="13" borderId="2" xfId="1" applyFont="1" applyFill="1" applyBorder="1" applyAlignment="1" applyProtection="1">
      <alignment horizontal="center" vertical="center"/>
      <protection locked="0"/>
    </xf>
    <xf numFmtId="38" fontId="0" fillId="13" borderId="3" xfId="1" applyFont="1" applyFill="1" applyBorder="1" applyAlignment="1" applyProtection="1">
      <alignment horizontal="center" vertical="center"/>
      <protection locked="0"/>
    </xf>
    <xf numFmtId="38" fontId="0" fillId="13" borderId="4" xfId="1" applyFont="1" applyFill="1" applyBorder="1" applyAlignment="1" applyProtection="1">
      <alignment horizontal="center" vertical="center"/>
      <protection locked="0"/>
    </xf>
    <xf numFmtId="0" fontId="11" fillId="6" borderId="23" xfId="0" quotePrefix="1" applyFont="1" applyFill="1" applyBorder="1" applyAlignment="1">
      <alignment horizontal="center" vertical="center"/>
    </xf>
    <xf numFmtId="0" fontId="11" fillId="6" borderId="27"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28" xfId="0" applyFont="1" applyFill="1" applyBorder="1" applyAlignment="1">
      <alignment horizontal="center" vertical="center"/>
    </xf>
    <xf numFmtId="38" fontId="0" fillId="0" borderId="29" xfId="0" applyNumberFormat="1"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center" vertical="center"/>
    </xf>
    <xf numFmtId="38" fontId="0" fillId="0" borderId="1" xfId="1" applyFont="1" applyBorder="1" applyAlignment="1">
      <alignment vertical="center"/>
    </xf>
    <xf numFmtId="0" fontId="0" fillId="0" borderId="31" xfId="0" applyBorder="1" applyAlignment="1">
      <alignment vertical="center"/>
    </xf>
    <xf numFmtId="38" fontId="0" fillId="0" borderId="6" xfId="1" applyFont="1" applyBorder="1" applyAlignment="1">
      <alignment vertical="center"/>
    </xf>
    <xf numFmtId="0" fontId="0" fillId="0" borderId="0" xfId="0" applyBorder="1" applyAlignment="1">
      <alignment horizontal="center" vertical="center"/>
    </xf>
    <xf numFmtId="38" fontId="0" fillId="0" borderId="0" xfId="0" applyNumberFormat="1" applyBorder="1" applyAlignment="1">
      <alignment horizontal="center" vertical="center"/>
    </xf>
    <xf numFmtId="0" fontId="0" fillId="0" borderId="0" xfId="0" applyBorder="1" applyAlignment="1">
      <alignment horizontal="right" vertical="center"/>
    </xf>
    <xf numFmtId="38" fontId="12" fillId="0" borderId="0" xfId="1" applyFont="1" applyBorder="1" applyAlignment="1">
      <alignment horizontal="center" vertical="center"/>
    </xf>
    <xf numFmtId="0" fontId="6" fillId="5" borderId="13"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0" fillId="0" borderId="6" xfId="0" applyBorder="1" applyAlignment="1">
      <alignment vertical="center"/>
    </xf>
    <xf numFmtId="0" fontId="17" fillId="7" borderId="1" xfId="0" applyFont="1" applyFill="1" applyBorder="1">
      <alignment vertical="center"/>
    </xf>
    <xf numFmtId="0" fontId="17" fillId="7" borderId="1" xfId="0" applyFont="1" applyFill="1" applyBorder="1" applyAlignment="1">
      <alignment horizontal="center" vertical="center"/>
    </xf>
    <xf numFmtId="0" fontId="17" fillId="7" borderId="1" xfId="0" applyFont="1" applyFill="1" applyBorder="1" applyAlignment="1">
      <alignment vertical="center" wrapText="1"/>
    </xf>
    <xf numFmtId="0" fontId="1" fillId="3" borderId="6" xfId="0" applyFont="1" applyFill="1" applyBorder="1" applyAlignment="1">
      <alignment horizontal="center" vertical="center" wrapText="1"/>
    </xf>
    <xf numFmtId="0" fontId="7" fillId="9" borderId="1" xfId="0" quotePrefix="1" applyFont="1" applyFill="1" applyBorder="1" applyAlignment="1">
      <alignment horizontal="center" vertical="center" shrinkToFit="1"/>
    </xf>
    <xf numFmtId="0" fontId="7" fillId="9" borderId="1" xfId="0" applyFont="1" applyFill="1" applyBorder="1" applyAlignment="1">
      <alignment horizontal="center" vertical="center" shrinkToFit="1"/>
    </xf>
    <xf numFmtId="0" fontId="13" fillId="7" borderId="1" xfId="0" quotePrefix="1" applyFont="1" applyFill="1" applyBorder="1" applyAlignment="1">
      <alignment horizontal="center" vertical="center" shrinkToFit="1"/>
    </xf>
  </cellXfs>
  <cellStyles count="3">
    <cellStyle name="パーセント" xfId="2" builtinId="5"/>
    <cellStyle name="桁区切り" xfId="1" builtinId="6"/>
    <cellStyle name="標準" xfId="0" builtinId="0"/>
  </cellStyles>
  <dxfs count="5">
    <dxf>
      <fill>
        <patternFill>
          <bgColor theme="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44</xdr:row>
      <xdr:rowOff>47625</xdr:rowOff>
    </xdr:from>
    <xdr:to>
      <xdr:col>12</xdr:col>
      <xdr:colOff>227590</xdr:colOff>
      <xdr:row>60</xdr:row>
      <xdr:rowOff>171999</xdr:rowOff>
    </xdr:to>
    <xdr:pic>
      <xdr:nvPicPr>
        <xdr:cNvPr id="2" name="図 1">
          <a:extLst>
            <a:ext uri="{FF2B5EF4-FFF2-40B4-BE49-F238E27FC236}">
              <a16:creationId xmlns:a16="http://schemas.microsoft.com/office/drawing/2014/main" id="{AF2FEE2F-8429-48B6-A556-A61A20658AD2}"/>
            </a:ext>
          </a:extLst>
        </xdr:cNvPr>
        <xdr:cNvPicPr>
          <a:picLocks noChangeAspect="1"/>
        </xdr:cNvPicPr>
      </xdr:nvPicPr>
      <xdr:blipFill>
        <a:blip xmlns:r="http://schemas.openxmlformats.org/officeDocument/2006/relationships" r:embed="rId1"/>
        <a:stretch>
          <a:fillRect/>
        </a:stretch>
      </xdr:blipFill>
      <xdr:spPr>
        <a:xfrm>
          <a:off x="539750" y="10858500"/>
          <a:ext cx="6134957" cy="3934374"/>
        </a:xfrm>
        <a:prstGeom prst="rect">
          <a:avLst/>
        </a:prstGeom>
      </xdr:spPr>
    </xdr:pic>
    <xdr:clientData/>
  </xdr:twoCellAnchor>
  <xdr:twoCellAnchor editAs="oneCell">
    <xdr:from>
      <xdr:col>1</xdr:col>
      <xdr:colOff>111125</xdr:colOff>
      <xdr:row>62</xdr:row>
      <xdr:rowOff>63500</xdr:rowOff>
    </xdr:from>
    <xdr:to>
      <xdr:col>12</xdr:col>
      <xdr:colOff>337723</xdr:colOff>
      <xdr:row>82</xdr:row>
      <xdr:rowOff>130175</xdr:rowOff>
    </xdr:to>
    <xdr:pic>
      <xdr:nvPicPr>
        <xdr:cNvPr id="3" name="図 2">
          <a:extLst>
            <a:ext uri="{FF2B5EF4-FFF2-40B4-BE49-F238E27FC236}">
              <a16:creationId xmlns:a16="http://schemas.microsoft.com/office/drawing/2014/main" id="{1EC23F26-E24C-43B8-85CB-A456FBC54C4B}"/>
            </a:ext>
          </a:extLst>
        </xdr:cNvPr>
        <xdr:cNvPicPr>
          <a:picLocks noChangeAspect="1"/>
        </xdr:cNvPicPr>
      </xdr:nvPicPr>
      <xdr:blipFill>
        <a:blip xmlns:r="http://schemas.openxmlformats.org/officeDocument/2006/relationships" r:embed="rId2"/>
        <a:stretch>
          <a:fillRect/>
        </a:stretch>
      </xdr:blipFill>
      <xdr:spPr>
        <a:xfrm>
          <a:off x="412750" y="15160625"/>
          <a:ext cx="6372090" cy="4829175"/>
        </a:xfrm>
        <a:prstGeom prst="rect">
          <a:avLst/>
        </a:prstGeom>
      </xdr:spPr>
    </xdr:pic>
    <xdr:clientData/>
  </xdr:twoCellAnchor>
  <xdr:twoCellAnchor editAs="oneCell">
    <xdr:from>
      <xdr:col>14</xdr:col>
      <xdr:colOff>56963</xdr:colOff>
      <xdr:row>43</xdr:row>
      <xdr:rowOff>76575</xdr:rowOff>
    </xdr:from>
    <xdr:to>
      <xdr:col>20</xdr:col>
      <xdr:colOff>505273</xdr:colOff>
      <xdr:row>48</xdr:row>
      <xdr:rowOff>19582</xdr:rowOff>
    </xdr:to>
    <xdr:pic>
      <xdr:nvPicPr>
        <xdr:cNvPr id="10" name="図 9">
          <a:extLst>
            <a:ext uri="{FF2B5EF4-FFF2-40B4-BE49-F238E27FC236}">
              <a16:creationId xmlns:a16="http://schemas.microsoft.com/office/drawing/2014/main" id="{DDF569D3-81B6-4A85-A562-EAEB796CDD2B}"/>
            </a:ext>
          </a:extLst>
        </xdr:cNvPr>
        <xdr:cNvPicPr>
          <a:picLocks noChangeAspect="1"/>
        </xdr:cNvPicPr>
      </xdr:nvPicPr>
      <xdr:blipFill>
        <a:blip xmlns:r="http://schemas.openxmlformats.org/officeDocument/2006/relationships" r:embed="rId3"/>
        <a:stretch>
          <a:fillRect/>
        </a:stretch>
      </xdr:blipFill>
      <xdr:spPr>
        <a:xfrm>
          <a:off x="7307169" y="10509251"/>
          <a:ext cx="4549662" cy="1119625"/>
        </a:xfrm>
        <a:prstGeom prst="rect">
          <a:avLst/>
        </a:prstGeom>
      </xdr:spPr>
    </xdr:pic>
    <xdr:clientData/>
  </xdr:twoCellAnchor>
  <xdr:twoCellAnchor editAs="oneCell">
    <xdr:from>
      <xdr:col>13</xdr:col>
      <xdr:colOff>134470</xdr:colOff>
      <xdr:row>48</xdr:row>
      <xdr:rowOff>112059</xdr:rowOff>
    </xdr:from>
    <xdr:to>
      <xdr:col>23</xdr:col>
      <xdr:colOff>382508</xdr:colOff>
      <xdr:row>66</xdr:row>
      <xdr:rowOff>1136</xdr:rowOff>
    </xdr:to>
    <xdr:pic>
      <xdr:nvPicPr>
        <xdr:cNvPr id="6" name="図 5">
          <a:extLst>
            <a:ext uri="{FF2B5EF4-FFF2-40B4-BE49-F238E27FC236}">
              <a16:creationId xmlns:a16="http://schemas.microsoft.com/office/drawing/2014/main" id="{A7D5B7F6-3B3A-49EB-9497-4C3137BB99A1}"/>
            </a:ext>
          </a:extLst>
        </xdr:cNvPr>
        <xdr:cNvPicPr>
          <a:picLocks noChangeAspect="1"/>
        </xdr:cNvPicPr>
      </xdr:nvPicPr>
      <xdr:blipFill>
        <a:blip xmlns:r="http://schemas.openxmlformats.org/officeDocument/2006/relationships" r:embed="rId4"/>
        <a:stretch>
          <a:fillRect/>
        </a:stretch>
      </xdr:blipFill>
      <xdr:spPr>
        <a:xfrm>
          <a:off x="6992470" y="11721353"/>
          <a:ext cx="6792273" cy="4124901"/>
        </a:xfrm>
        <a:prstGeom prst="rect">
          <a:avLst/>
        </a:prstGeom>
      </xdr:spPr>
    </xdr:pic>
    <xdr:clientData/>
  </xdr:twoCellAnchor>
  <xdr:twoCellAnchor editAs="oneCell">
    <xdr:from>
      <xdr:col>14</xdr:col>
      <xdr:colOff>0</xdr:colOff>
      <xdr:row>67</xdr:row>
      <xdr:rowOff>1</xdr:rowOff>
    </xdr:from>
    <xdr:to>
      <xdr:col>23</xdr:col>
      <xdr:colOff>476250</xdr:colOff>
      <xdr:row>81</xdr:row>
      <xdr:rowOff>17797</xdr:rowOff>
    </xdr:to>
    <xdr:pic>
      <xdr:nvPicPr>
        <xdr:cNvPr id="7" name="図 6">
          <a:extLst>
            <a:ext uri="{FF2B5EF4-FFF2-40B4-BE49-F238E27FC236}">
              <a16:creationId xmlns:a16="http://schemas.microsoft.com/office/drawing/2014/main" id="{B2199510-B70C-472E-A0BD-D32FF5AA52E2}"/>
            </a:ext>
          </a:extLst>
        </xdr:cNvPr>
        <xdr:cNvPicPr>
          <a:picLocks noChangeAspect="1"/>
        </xdr:cNvPicPr>
      </xdr:nvPicPr>
      <xdr:blipFill>
        <a:blip xmlns:r="http://schemas.openxmlformats.org/officeDocument/2006/relationships" r:embed="rId5"/>
        <a:stretch>
          <a:fillRect/>
        </a:stretch>
      </xdr:blipFill>
      <xdr:spPr>
        <a:xfrm>
          <a:off x="7215188" y="16192501"/>
          <a:ext cx="6691312" cy="335154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B1FF-ECE2-4FB7-BBE4-93328E2D4719}">
  <dimension ref="A1:AA44"/>
  <sheetViews>
    <sheetView tabSelected="1" view="pageBreakPreview" topLeftCell="D7" zoomScale="85" zoomScaleNormal="70" zoomScaleSheetLayoutView="85" workbookViewId="0">
      <selection activeCell="T12" sqref="T12:U13"/>
    </sheetView>
  </sheetViews>
  <sheetFormatPr defaultRowHeight="18.75" x14ac:dyDescent="0.4"/>
  <cols>
    <col min="1" max="1" width="3.875" customWidth="1"/>
    <col min="3" max="3" width="8.625" customWidth="1"/>
    <col min="4" max="4" width="9.625" customWidth="1"/>
    <col min="5" max="5" width="6.125" customWidth="1"/>
    <col min="6" max="6" width="5.875" customWidth="1"/>
    <col min="7" max="7" width="5.375" customWidth="1"/>
    <col min="8" max="10" width="7.625" customWidth="1"/>
    <col min="11" max="11" width="6.75" customWidth="1"/>
    <col min="12" max="12" width="6.375" customWidth="1"/>
    <col min="13" max="13" width="5.875" customWidth="1"/>
    <col min="14" max="14" width="5.125" style="20" customWidth="1"/>
    <col min="24" max="24" width="9" customWidth="1"/>
  </cols>
  <sheetData>
    <row r="1" spans="1:24" ht="25.5" x14ac:dyDescent="0.4">
      <c r="A1" s="11" t="s">
        <v>46</v>
      </c>
    </row>
    <row r="2" spans="1:24" ht="24.75" customHeight="1" x14ac:dyDescent="0.4">
      <c r="B2" s="86" t="s">
        <v>40</v>
      </c>
      <c r="C2" s="87"/>
      <c r="D2" s="87"/>
      <c r="E2" s="72"/>
      <c r="F2" s="73"/>
      <c r="G2" s="73"/>
      <c r="H2" s="74"/>
      <c r="I2" s="75" t="s">
        <v>58</v>
      </c>
      <c r="J2" s="76"/>
      <c r="K2" s="72"/>
      <c r="L2" s="74"/>
    </row>
    <row r="3" spans="1:24" x14ac:dyDescent="0.4">
      <c r="A3" s="19" t="s">
        <v>57</v>
      </c>
      <c r="O3" s="19" t="s">
        <v>55</v>
      </c>
    </row>
    <row r="4" spans="1:24" x14ac:dyDescent="0.4">
      <c r="B4" s="80"/>
      <c r="C4" s="81"/>
      <c r="D4" s="81"/>
      <c r="E4" s="81"/>
      <c r="F4" s="81"/>
      <c r="G4" s="81"/>
      <c r="H4" s="81"/>
      <c r="I4" s="5"/>
      <c r="J4" s="5"/>
      <c r="K4" s="5"/>
      <c r="L4" s="6"/>
      <c r="O4" t="s">
        <v>6</v>
      </c>
    </row>
    <row r="5" spans="1:24" x14ac:dyDescent="0.4">
      <c r="B5" s="82"/>
      <c r="C5" s="83"/>
      <c r="D5" s="83"/>
      <c r="E5" s="83"/>
      <c r="F5" s="83"/>
      <c r="G5" s="83"/>
      <c r="H5" s="83"/>
      <c r="I5" s="7"/>
      <c r="J5" s="7"/>
      <c r="K5" s="7"/>
      <c r="L5" s="8"/>
      <c r="O5" s="79" t="s">
        <v>7</v>
      </c>
      <c r="P5" s="79"/>
      <c r="Q5" s="79" t="s">
        <v>8</v>
      </c>
      <c r="R5" s="79"/>
      <c r="S5" s="79"/>
      <c r="T5" s="79"/>
      <c r="U5" s="79"/>
      <c r="V5" s="79"/>
      <c r="W5" s="79"/>
    </row>
    <row r="6" spans="1:24" ht="19.5" thickBot="1" x14ac:dyDescent="0.45">
      <c r="B6" s="84"/>
      <c r="C6" s="85"/>
      <c r="D6" s="85"/>
      <c r="E6" s="85"/>
      <c r="F6" s="85"/>
      <c r="G6" s="85"/>
      <c r="H6" s="85"/>
      <c r="I6" s="9"/>
      <c r="J6" s="9"/>
      <c r="K6" s="9"/>
      <c r="L6" s="10"/>
      <c r="O6" s="17" t="s">
        <v>7</v>
      </c>
      <c r="P6" s="17" t="s">
        <v>28</v>
      </c>
      <c r="Q6" s="17" t="s">
        <v>9</v>
      </c>
      <c r="R6" s="17" t="s">
        <v>10</v>
      </c>
      <c r="S6" s="17" t="s">
        <v>65</v>
      </c>
      <c r="T6" s="17" t="s">
        <v>27</v>
      </c>
      <c r="U6" s="17" t="s">
        <v>64</v>
      </c>
      <c r="V6" s="17" t="s">
        <v>29</v>
      </c>
      <c r="W6" s="18" t="s">
        <v>20</v>
      </c>
    </row>
    <row r="7" spans="1:24" ht="19.5" thickBot="1" x14ac:dyDescent="0.45">
      <c r="A7" s="19" t="s">
        <v>52</v>
      </c>
      <c r="O7" s="38">
        <f>E41</f>
        <v>0</v>
      </c>
      <c r="P7" s="2">
        <f>O7*0.2</f>
        <v>0</v>
      </c>
      <c r="Q7" s="48"/>
      <c r="R7" s="48"/>
      <c r="S7" s="48"/>
      <c r="T7" s="48"/>
      <c r="U7" s="48"/>
      <c r="V7" s="49"/>
      <c r="W7" s="40">
        <f>SUM(O7:V7)</f>
        <v>0</v>
      </c>
      <c r="X7" t="s">
        <v>76</v>
      </c>
    </row>
    <row r="8" spans="1:24" x14ac:dyDescent="0.4">
      <c r="B8" s="51" t="s">
        <v>47</v>
      </c>
      <c r="C8" s="51"/>
      <c r="D8" s="66"/>
      <c r="E8" s="66"/>
      <c r="F8" s="51" t="s">
        <v>49</v>
      </c>
      <c r="G8" s="51"/>
      <c r="H8" s="51"/>
      <c r="I8" s="66"/>
      <c r="J8" s="66"/>
      <c r="K8" s="51" t="s">
        <v>51</v>
      </c>
      <c r="L8" s="51"/>
      <c r="M8" s="51"/>
      <c r="N8" s="21"/>
    </row>
    <row r="9" spans="1:24" x14ac:dyDescent="0.4">
      <c r="B9" s="51" t="s">
        <v>48</v>
      </c>
      <c r="C9" s="51"/>
      <c r="D9" s="66"/>
      <c r="E9" s="66"/>
      <c r="F9" s="51" t="s">
        <v>50</v>
      </c>
      <c r="G9" s="51"/>
      <c r="H9" s="51"/>
      <c r="I9" s="66"/>
      <c r="J9" s="66"/>
      <c r="K9" s="66"/>
      <c r="L9" s="66"/>
      <c r="M9" s="66"/>
      <c r="N9" s="21"/>
      <c r="O9" t="s">
        <v>30</v>
      </c>
      <c r="Q9" s="1"/>
    </row>
    <row r="10" spans="1:24" x14ac:dyDescent="0.4">
      <c r="A10" s="19" t="s">
        <v>53</v>
      </c>
      <c r="L10" t="s">
        <v>69</v>
      </c>
      <c r="O10" s="98" t="s">
        <v>77</v>
      </c>
      <c r="P10" s="98"/>
      <c r="Q10" s="67" t="s">
        <v>32</v>
      </c>
      <c r="R10" s="67"/>
      <c r="S10" s="77" t="s">
        <v>79</v>
      </c>
      <c r="T10" s="167" t="s">
        <v>78</v>
      </c>
      <c r="U10" s="168"/>
      <c r="V10" s="169" t="s">
        <v>33</v>
      </c>
      <c r="W10" s="169"/>
      <c r="X10" s="88" t="s">
        <v>31</v>
      </c>
    </row>
    <row r="11" spans="1:24" ht="18.75" customHeight="1" x14ac:dyDescent="0.4">
      <c r="B11" s="166" t="s">
        <v>87</v>
      </c>
      <c r="C11" s="89" t="s">
        <v>12</v>
      </c>
      <c r="D11" s="89" t="s">
        <v>13</v>
      </c>
      <c r="E11" s="89" t="s">
        <v>14</v>
      </c>
      <c r="F11" s="89" t="s">
        <v>75</v>
      </c>
      <c r="G11" s="89" t="s">
        <v>4</v>
      </c>
      <c r="H11" s="133" t="s">
        <v>45</v>
      </c>
      <c r="I11" s="134"/>
      <c r="J11" s="134"/>
      <c r="K11" s="135"/>
      <c r="L11" s="139" t="s">
        <v>63</v>
      </c>
      <c r="M11" s="89" t="s">
        <v>11</v>
      </c>
      <c r="N11" s="22"/>
      <c r="O11" s="98"/>
      <c r="P11" s="98"/>
      <c r="Q11" s="67"/>
      <c r="R11" s="67"/>
      <c r="S11" s="78"/>
      <c r="T11" s="168"/>
      <c r="U11" s="168"/>
      <c r="V11" s="169"/>
      <c r="W11" s="169"/>
      <c r="X11" s="88"/>
    </row>
    <row r="12" spans="1:24" ht="18" customHeight="1" x14ac:dyDescent="0.4">
      <c r="B12" s="90"/>
      <c r="C12" s="90"/>
      <c r="D12" s="90"/>
      <c r="E12" s="90"/>
      <c r="F12" s="90"/>
      <c r="G12" s="90"/>
      <c r="H12" s="136"/>
      <c r="I12" s="137"/>
      <c r="J12" s="137"/>
      <c r="K12" s="138"/>
      <c r="L12" s="140"/>
      <c r="M12" s="90"/>
      <c r="N12" s="23"/>
      <c r="O12" s="68">
        <f>C17</f>
        <v>0</v>
      </c>
      <c r="P12" s="69"/>
      <c r="Q12" s="68">
        <f>G28</f>
        <v>0</v>
      </c>
      <c r="R12" s="69"/>
      <c r="S12" s="71">
        <v>0.15</v>
      </c>
      <c r="T12" s="68">
        <f>W7</f>
        <v>0</v>
      </c>
      <c r="U12" s="69"/>
      <c r="V12" s="70">
        <f>I41</f>
        <v>0</v>
      </c>
      <c r="W12" s="70"/>
      <c r="X12" s="69">
        <f>K2</f>
        <v>0</v>
      </c>
    </row>
    <row r="13" spans="1:24" ht="18" customHeight="1" x14ac:dyDescent="0.4">
      <c r="B13" s="2" t="s">
        <v>0</v>
      </c>
      <c r="C13" s="29">
        <f>SUM(C14:C16)</f>
        <v>0</v>
      </c>
      <c r="D13" s="29">
        <f>SUM(D14:D16)</f>
        <v>0</v>
      </c>
      <c r="E13" s="32">
        <f>IFERROR(SUM(E14:E16),"")</f>
        <v>0</v>
      </c>
      <c r="F13" s="33" t="str">
        <f>IFERROR(D13/C13,"")</f>
        <v/>
      </c>
      <c r="G13" s="37"/>
      <c r="H13" s="91"/>
      <c r="I13" s="92"/>
      <c r="J13" s="92"/>
      <c r="K13" s="93"/>
      <c r="L13" s="30"/>
      <c r="M13" s="30"/>
      <c r="N13" s="23"/>
      <c r="O13" s="69"/>
      <c r="P13" s="69"/>
      <c r="Q13" s="69"/>
      <c r="R13" s="69"/>
      <c r="S13" s="69"/>
      <c r="T13" s="69"/>
      <c r="U13" s="69"/>
      <c r="V13" s="70"/>
      <c r="W13" s="70"/>
      <c r="X13" s="69"/>
    </row>
    <row r="14" spans="1:24" x14ac:dyDescent="0.4">
      <c r="B14" s="2" t="s">
        <v>1</v>
      </c>
      <c r="C14" s="45"/>
      <c r="D14" s="45"/>
      <c r="E14" s="34" t="str">
        <f>IFERROR(C14/$C$13,"")</f>
        <v/>
      </c>
      <c r="F14" s="33" t="str">
        <f>IFERROR(D14/C14,"")</f>
        <v/>
      </c>
      <c r="G14" s="41"/>
      <c r="H14" s="141"/>
      <c r="I14" s="142"/>
      <c r="J14" s="142"/>
      <c r="K14" s="143"/>
      <c r="L14" s="42"/>
      <c r="M14" s="42"/>
      <c r="O14" s="94" t="s">
        <v>60</v>
      </c>
      <c r="P14" s="64"/>
      <c r="Q14" s="99">
        <f>(((O12-Q12)*S12)-(T12-V12))*X12</f>
        <v>0</v>
      </c>
      <c r="R14" s="100"/>
      <c r="S14" s="95" t="s">
        <v>61</v>
      </c>
      <c r="T14" s="96"/>
      <c r="U14" s="103"/>
      <c r="V14" s="104"/>
    </row>
    <row r="15" spans="1:24" ht="19.5" thickBot="1" x14ac:dyDescent="0.45">
      <c r="B15" s="2" t="s">
        <v>2</v>
      </c>
      <c r="C15" s="45"/>
      <c r="D15" s="45"/>
      <c r="E15" s="34" t="str">
        <f t="shared" ref="E15:E16" si="0">IFERROR(C15/$C$13,"")</f>
        <v/>
      </c>
      <c r="F15" s="33" t="str">
        <f t="shared" ref="F15:F16" si="1">IFERROR(D15/C15,"")</f>
        <v/>
      </c>
      <c r="G15" s="42"/>
      <c r="H15" s="141"/>
      <c r="I15" s="142"/>
      <c r="J15" s="142"/>
      <c r="K15" s="143"/>
      <c r="L15" s="42"/>
      <c r="M15" s="42"/>
      <c r="O15" s="64"/>
      <c r="P15" s="64"/>
      <c r="Q15" s="101"/>
      <c r="R15" s="102"/>
      <c r="S15" s="97"/>
      <c r="T15" s="97"/>
      <c r="U15" s="105"/>
      <c r="V15" s="106"/>
    </row>
    <row r="16" spans="1:24" ht="19.5" thickBot="1" x14ac:dyDescent="0.45">
      <c r="B16" s="2" t="s">
        <v>3</v>
      </c>
      <c r="C16" s="46"/>
      <c r="D16" s="45"/>
      <c r="E16" s="34" t="str">
        <f t="shared" si="0"/>
        <v/>
      </c>
      <c r="F16" s="33" t="str">
        <f t="shared" si="1"/>
        <v/>
      </c>
      <c r="G16" s="43"/>
      <c r="H16" s="141"/>
      <c r="I16" s="142"/>
      <c r="J16" s="142"/>
      <c r="K16" s="143"/>
      <c r="L16" s="43"/>
      <c r="M16" s="44"/>
      <c r="O16" s="144" t="s">
        <v>62</v>
      </c>
      <c r="P16" s="145"/>
      <c r="Q16" s="148">
        <f>U14+Q14</f>
        <v>0</v>
      </c>
      <c r="R16" s="149"/>
      <c r="S16" s="149"/>
      <c r="T16" s="149"/>
      <c r="U16" s="149"/>
      <c r="V16" s="127" t="s">
        <v>80</v>
      </c>
      <c r="W16" s="70">
        <f>((O12-Q12)*S12)-(T12-V12)</f>
        <v>0</v>
      </c>
      <c r="X16" s="70"/>
    </row>
    <row r="17" spans="1:24" ht="19.5" thickBot="1" x14ac:dyDescent="0.45">
      <c r="B17" s="12" t="s">
        <v>70</v>
      </c>
      <c r="C17" s="39">
        <f>SUM(C14:C16)</f>
        <v>0</v>
      </c>
      <c r="D17" s="31"/>
      <c r="E17" s="29"/>
      <c r="F17" s="29"/>
      <c r="G17" s="30"/>
      <c r="H17" s="91"/>
      <c r="I17" s="92"/>
      <c r="J17" s="92"/>
      <c r="K17" s="93"/>
      <c r="L17" s="30"/>
      <c r="M17" s="30"/>
      <c r="O17" s="146"/>
      <c r="P17" s="147"/>
      <c r="Q17" s="150"/>
      <c r="R17" s="151"/>
      <c r="S17" s="151"/>
      <c r="T17" s="151"/>
      <c r="U17" s="151"/>
      <c r="V17" s="127"/>
      <c r="W17" s="70"/>
      <c r="X17" s="70"/>
    </row>
    <row r="18" spans="1:24" x14ac:dyDescent="0.4">
      <c r="B18" s="28" t="s">
        <v>68</v>
      </c>
      <c r="C18" s="35"/>
      <c r="L18" t="s">
        <v>69</v>
      </c>
      <c r="O18" s="130" t="s">
        <v>81</v>
      </c>
      <c r="P18" s="130"/>
      <c r="Q18" s="130"/>
      <c r="R18" s="130"/>
      <c r="S18" s="130"/>
      <c r="T18" s="130"/>
      <c r="U18" s="130"/>
      <c r="V18" s="130"/>
      <c r="W18" s="130"/>
      <c r="X18" s="130"/>
    </row>
    <row r="19" spans="1:24" x14ac:dyDescent="0.4">
      <c r="B19" s="161" t="s">
        <v>88</v>
      </c>
      <c r="C19" s="128" t="s">
        <v>12</v>
      </c>
      <c r="D19" s="129"/>
      <c r="E19" s="115" t="s">
        <v>16</v>
      </c>
      <c r="F19" s="116"/>
      <c r="G19" s="115" t="s">
        <v>19</v>
      </c>
      <c r="H19" s="116"/>
      <c r="I19" s="161" t="s">
        <v>83</v>
      </c>
      <c r="J19" s="159" t="s">
        <v>84</v>
      </c>
      <c r="K19" s="115" t="s">
        <v>18</v>
      </c>
      <c r="L19" s="131"/>
      <c r="M19" s="116"/>
      <c r="O19" s="130"/>
      <c r="P19" s="130"/>
      <c r="Q19" s="130"/>
      <c r="R19" s="130"/>
      <c r="S19" s="130"/>
      <c r="T19" s="130"/>
      <c r="U19" s="130"/>
      <c r="V19" s="130"/>
      <c r="W19" s="130"/>
      <c r="X19" s="130"/>
    </row>
    <row r="20" spans="1:24" ht="18.75" customHeight="1" x14ac:dyDescent="0.4">
      <c r="B20" s="114"/>
      <c r="C20" s="14" t="s">
        <v>25</v>
      </c>
      <c r="D20" s="15" t="s">
        <v>26</v>
      </c>
      <c r="E20" s="117"/>
      <c r="F20" s="118"/>
      <c r="G20" s="117"/>
      <c r="H20" s="118"/>
      <c r="I20" s="114"/>
      <c r="J20" s="160"/>
      <c r="K20" s="117"/>
      <c r="L20" s="132"/>
      <c r="M20" s="118"/>
      <c r="N20" s="22"/>
      <c r="O20" s="19" t="s">
        <v>41</v>
      </c>
    </row>
    <row r="21" spans="1:24" x14ac:dyDescent="0.4">
      <c r="B21" s="69" t="s">
        <v>15</v>
      </c>
      <c r="C21" t="s">
        <v>71</v>
      </c>
      <c r="D21" s="29">
        <f>C14</f>
        <v>0</v>
      </c>
      <c r="E21" s="110"/>
      <c r="F21" s="110"/>
      <c r="G21" s="110"/>
      <c r="H21" s="110"/>
      <c r="I21" s="152">
        <f>D21*E21</f>
        <v>0</v>
      </c>
      <c r="J21" s="152"/>
      <c r="K21" s="107"/>
      <c r="L21" s="107"/>
      <c r="M21" s="107"/>
      <c r="N21" s="24"/>
      <c r="O21" s="13"/>
      <c r="P21" s="65" t="s">
        <v>34</v>
      </c>
      <c r="Q21" s="52"/>
      <c r="R21" s="52"/>
      <c r="S21" s="52" t="s">
        <v>35</v>
      </c>
      <c r="T21" s="52"/>
      <c r="U21" s="52"/>
      <c r="V21" s="52" t="s">
        <v>36</v>
      </c>
      <c r="W21" s="52"/>
      <c r="X21" s="52"/>
    </row>
    <row r="22" spans="1:24" x14ac:dyDescent="0.4">
      <c r="B22" s="69"/>
      <c r="C22" s="4" t="s">
        <v>72</v>
      </c>
      <c r="D22" s="29">
        <f>C15</f>
        <v>0</v>
      </c>
      <c r="E22" s="110"/>
      <c r="F22" s="110"/>
      <c r="G22" s="110"/>
      <c r="H22" s="110"/>
      <c r="I22" s="152">
        <f>D22*E22</f>
        <v>0</v>
      </c>
      <c r="J22" s="152"/>
      <c r="K22" s="107"/>
      <c r="L22" s="107"/>
      <c r="M22" s="107"/>
      <c r="N22" s="25"/>
      <c r="O22" s="62" t="s">
        <v>37</v>
      </c>
      <c r="P22" s="53"/>
      <c r="Q22" s="53"/>
      <c r="R22" s="53"/>
      <c r="S22" s="53"/>
      <c r="T22" s="53"/>
      <c r="U22" s="53"/>
      <c r="V22" s="57" t="s">
        <v>39</v>
      </c>
      <c r="W22" s="57"/>
      <c r="X22" s="57"/>
    </row>
    <row r="23" spans="1:24" x14ac:dyDescent="0.4">
      <c r="B23" s="69"/>
      <c r="C23" s="4"/>
      <c r="D23" s="29"/>
      <c r="E23" s="110"/>
      <c r="F23" s="110"/>
      <c r="G23" s="110"/>
      <c r="H23" s="110"/>
      <c r="I23" s="152"/>
      <c r="J23" s="152"/>
      <c r="K23" s="107"/>
      <c r="L23" s="107"/>
      <c r="M23" s="107"/>
      <c r="N23" s="25"/>
      <c r="O23" s="62"/>
      <c r="P23" s="53"/>
      <c r="Q23" s="53"/>
      <c r="R23" s="53"/>
      <c r="S23" s="53"/>
      <c r="T23" s="53"/>
      <c r="U23" s="53"/>
      <c r="V23" s="57"/>
      <c r="W23" s="57"/>
      <c r="X23" s="57"/>
    </row>
    <row r="24" spans="1:24" x14ac:dyDescent="0.4">
      <c r="B24" s="69"/>
      <c r="C24" s="4"/>
      <c r="D24" s="29"/>
      <c r="E24" s="110"/>
      <c r="F24" s="110"/>
      <c r="G24" s="110"/>
      <c r="H24" s="110"/>
      <c r="I24" s="152"/>
      <c r="J24" s="152"/>
      <c r="K24" s="107"/>
      <c r="L24" s="107"/>
      <c r="M24" s="107"/>
      <c r="N24" s="25"/>
      <c r="O24" s="62"/>
      <c r="P24" s="53"/>
      <c r="Q24" s="53"/>
      <c r="R24" s="53"/>
      <c r="S24" s="53"/>
      <c r="T24" s="53"/>
      <c r="U24" s="53"/>
      <c r="V24" s="57"/>
      <c r="W24" s="57"/>
      <c r="X24" s="57"/>
    </row>
    <row r="25" spans="1:24" x14ac:dyDescent="0.4">
      <c r="B25" s="127" t="s">
        <v>56</v>
      </c>
      <c r="C25" s="4" t="s">
        <v>73</v>
      </c>
      <c r="D25" s="29">
        <f>C16</f>
        <v>0</v>
      </c>
      <c r="E25" s="110"/>
      <c r="F25" s="110"/>
      <c r="G25" s="110"/>
      <c r="H25" s="110"/>
      <c r="I25" s="152">
        <f>D25*G25</f>
        <v>0</v>
      </c>
      <c r="J25" s="152"/>
      <c r="K25" s="122"/>
      <c r="L25" s="122"/>
      <c r="M25" s="122"/>
      <c r="N25" s="25"/>
      <c r="O25" s="62"/>
      <c r="P25" s="53"/>
      <c r="Q25" s="53"/>
      <c r="R25" s="53"/>
      <c r="S25" s="53"/>
      <c r="T25" s="53"/>
      <c r="U25" s="53"/>
      <c r="V25" s="57"/>
      <c r="W25" s="57"/>
      <c r="X25" s="57"/>
    </row>
    <row r="26" spans="1:24" x14ac:dyDescent="0.4">
      <c r="B26" s="127"/>
      <c r="C26" s="4"/>
      <c r="D26" s="29"/>
      <c r="E26" s="107"/>
      <c r="F26" s="107"/>
      <c r="G26" s="107"/>
      <c r="H26" s="107"/>
      <c r="I26" s="152"/>
      <c r="J26" s="152"/>
      <c r="K26" s="107"/>
      <c r="L26" s="107"/>
      <c r="M26" s="107"/>
      <c r="N26" s="25"/>
      <c r="O26" s="62"/>
      <c r="P26" s="53"/>
      <c r="Q26" s="53"/>
      <c r="R26" s="53"/>
      <c r="S26" s="53"/>
      <c r="T26" s="53"/>
      <c r="U26" s="53"/>
      <c r="V26" s="57"/>
      <c r="W26" s="57"/>
      <c r="X26" s="57"/>
    </row>
    <row r="27" spans="1:24" ht="19.5" thickBot="1" x14ac:dyDescent="0.45">
      <c r="B27" s="127"/>
      <c r="C27" s="4"/>
      <c r="D27" s="29"/>
      <c r="E27" s="107"/>
      <c r="F27" s="107"/>
      <c r="G27" s="107"/>
      <c r="H27" s="107"/>
      <c r="I27" s="154"/>
      <c r="J27" s="154"/>
      <c r="K27" s="107"/>
      <c r="L27" s="107"/>
      <c r="M27" s="107"/>
      <c r="N27" s="25"/>
      <c r="O27" s="62"/>
      <c r="P27" s="53"/>
      <c r="Q27" s="53"/>
      <c r="R27" s="53"/>
      <c r="S27" s="53"/>
      <c r="T27" s="53"/>
      <c r="U27" s="53"/>
      <c r="V27" s="57"/>
      <c r="W27" s="57"/>
      <c r="X27" s="57"/>
    </row>
    <row r="28" spans="1:24" ht="19.5" thickBot="1" x14ac:dyDescent="0.45">
      <c r="B28" s="3" t="s">
        <v>20</v>
      </c>
      <c r="C28" s="109">
        <f>SUM(D21:D27)</f>
        <v>0</v>
      </c>
      <c r="D28" s="69"/>
      <c r="E28" s="124" t="s">
        <v>5</v>
      </c>
      <c r="F28" s="124"/>
      <c r="G28" s="125">
        <f>SUM(I21:J27)</f>
        <v>0</v>
      </c>
      <c r="H28" s="126"/>
      <c r="I28" s="153"/>
      <c r="J28" s="3"/>
      <c r="K28" s="109">
        <f>C28-G28</f>
        <v>0</v>
      </c>
      <c r="L28" s="69"/>
      <c r="M28" s="69"/>
      <c r="N28" s="25"/>
      <c r="O28" s="62"/>
      <c r="P28" s="53"/>
      <c r="Q28" s="53"/>
      <c r="R28" s="53"/>
      <c r="S28" s="53"/>
      <c r="T28" s="53"/>
      <c r="U28" s="53"/>
      <c r="V28" s="57"/>
      <c r="W28" s="57"/>
      <c r="X28" s="57"/>
    </row>
    <row r="29" spans="1:24" ht="24.75" customHeight="1" x14ac:dyDescent="0.4">
      <c r="A29" s="19" t="s">
        <v>54</v>
      </c>
      <c r="N29" s="25"/>
      <c r="O29" s="63" t="s">
        <v>38</v>
      </c>
      <c r="P29" s="54"/>
      <c r="Q29" s="54"/>
      <c r="R29" s="54"/>
      <c r="S29" s="58"/>
      <c r="T29" s="58"/>
      <c r="U29" s="58"/>
      <c r="V29" s="59" t="s">
        <v>66</v>
      </c>
      <c r="W29" s="60"/>
      <c r="X29" s="60"/>
    </row>
    <row r="30" spans="1:24" ht="33.75" customHeight="1" x14ac:dyDescent="0.4">
      <c r="B30" s="121"/>
      <c r="C30" s="121"/>
      <c r="D30" s="163" t="s">
        <v>24</v>
      </c>
      <c r="E30" s="164" t="s">
        <v>23</v>
      </c>
      <c r="F30" s="164"/>
      <c r="G30" s="164"/>
      <c r="H30" s="163" t="s">
        <v>82</v>
      </c>
      <c r="I30" s="165" t="s">
        <v>85</v>
      </c>
      <c r="J30" s="165" t="s">
        <v>86</v>
      </c>
      <c r="K30" s="164" t="s">
        <v>18</v>
      </c>
      <c r="L30" s="164"/>
      <c r="M30" s="164"/>
      <c r="O30" s="63"/>
      <c r="P30" s="54"/>
      <c r="Q30" s="54"/>
      <c r="R30" s="54"/>
      <c r="S30" s="58"/>
      <c r="T30" s="58"/>
      <c r="U30" s="58"/>
      <c r="V30" s="60"/>
      <c r="W30" s="60"/>
      <c r="X30" s="60"/>
    </row>
    <row r="31" spans="1:24" x14ac:dyDescent="0.4">
      <c r="B31" s="123" t="s">
        <v>15</v>
      </c>
      <c r="C31" s="120" t="s">
        <v>71</v>
      </c>
      <c r="D31" s="16" t="s">
        <v>21</v>
      </c>
      <c r="E31" s="108"/>
      <c r="F31" s="108"/>
      <c r="G31" s="108"/>
      <c r="H31" s="47"/>
      <c r="I31" s="3">
        <f>E31*H31</f>
        <v>0</v>
      </c>
      <c r="J31" s="3"/>
      <c r="K31" s="107"/>
      <c r="L31" s="107"/>
      <c r="M31" s="107"/>
      <c r="N31" s="26"/>
      <c r="O31" s="63"/>
      <c r="P31" s="54"/>
      <c r="Q31" s="54"/>
      <c r="R31" s="54"/>
      <c r="S31" s="58"/>
      <c r="T31" s="58"/>
      <c r="U31" s="58"/>
      <c r="V31" s="60"/>
      <c r="W31" s="60"/>
      <c r="X31" s="60"/>
    </row>
    <row r="32" spans="1:24" x14ac:dyDescent="0.4">
      <c r="B32" s="123"/>
      <c r="C32" s="120"/>
      <c r="D32" s="16" t="s">
        <v>22</v>
      </c>
      <c r="E32" s="108"/>
      <c r="F32" s="108"/>
      <c r="G32" s="108"/>
      <c r="H32" s="47"/>
      <c r="I32" s="3">
        <f t="shared" ref="I32:I36" si="2">E32*H32</f>
        <v>0</v>
      </c>
      <c r="J32" s="3"/>
      <c r="K32" s="107"/>
      <c r="L32" s="107"/>
      <c r="M32" s="107"/>
      <c r="N32" s="25"/>
      <c r="O32" s="63"/>
      <c r="P32" s="54"/>
      <c r="Q32" s="54"/>
      <c r="R32" s="54"/>
      <c r="S32" s="58"/>
      <c r="T32" s="58"/>
      <c r="U32" s="58"/>
      <c r="V32" s="60"/>
      <c r="W32" s="60"/>
      <c r="X32" s="60"/>
    </row>
    <row r="33" spans="1:27" x14ac:dyDescent="0.4">
      <c r="B33" s="123"/>
      <c r="C33" s="120" t="s">
        <v>72</v>
      </c>
      <c r="D33" s="16" t="s">
        <v>21</v>
      </c>
      <c r="E33" s="108"/>
      <c r="F33" s="108"/>
      <c r="G33" s="108"/>
      <c r="H33" s="47"/>
      <c r="I33" s="3">
        <f t="shared" si="2"/>
        <v>0</v>
      </c>
      <c r="J33" s="3"/>
      <c r="K33" s="107"/>
      <c r="L33" s="107"/>
      <c r="M33" s="107"/>
      <c r="N33" s="25"/>
      <c r="O33" s="63"/>
      <c r="P33" s="54"/>
      <c r="Q33" s="54"/>
      <c r="R33" s="54"/>
      <c r="S33" s="58"/>
      <c r="T33" s="58"/>
      <c r="U33" s="58"/>
      <c r="V33" s="60"/>
      <c r="W33" s="60"/>
      <c r="X33" s="60"/>
    </row>
    <row r="34" spans="1:27" x14ac:dyDescent="0.4">
      <c r="B34" s="123"/>
      <c r="C34" s="120"/>
      <c r="D34" s="16" t="s">
        <v>22</v>
      </c>
      <c r="E34" s="108"/>
      <c r="F34" s="108"/>
      <c r="G34" s="108"/>
      <c r="H34" s="47"/>
      <c r="I34" s="3">
        <f t="shared" si="2"/>
        <v>0</v>
      </c>
      <c r="J34" s="3"/>
      <c r="K34" s="107"/>
      <c r="L34" s="107"/>
      <c r="M34" s="107"/>
      <c r="N34" s="25"/>
      <c r="O34" s="63"/>
      <c r="P34" s="54"/>
      <c r="Q34" s="54"/>
      <c r="R34" s="54"/>
      <c r="S34" s="58"/>
      <c r="T34" s="58"/>
      <c r="U34" s="58"/>
      <c r="V34" s="60"/>
      <c r="W34" s="60"/>
      <c r="X34" s="60"/>
    </row>
    <row r="35" spans="1:27" x14ac:dyDescent="0.4">
      <c r="B35" s="119" t="s">
        <v>56</v>
      </c>
      <c r="C35" s="120" t="s">
        <v>73</v>
      </c>
      <c r="D35" s="16" t="s">
        <v>21</v>
      </c>
      <c r="E35" s="108"/>
      <c r="F35" s="108"/>
      <c r="G35" s="108"/>
      <c r="H35" s="47"/>
      <c r="I35" s="3">
        <f t="shared" si="2"/>
        <v>0</v>
      </c>
      <c r="J35" s="3"/>
      <c r="K35" s="107"/>
      <c r="L35" s="107"/>
      <c r="M35" s="107"/>
      <c r="N35" s="25"/>
      <c r="O35" s="63"/>
      <c r="P35" s="54"/>
      <c r="Q35" s="54"/>
      <c r="R35" s="54"/>
      <c r="S35" s="58"/>
      <c r="T35" s="58"/>
      <c r="U35" s="58"/>
      <c r="V35" s="60"/>
      <c r="W35" s="60"/>
      <c r="X35" s="60"/>
    </row>
    <row r="36" spans="1:27" x14ac:dyDescent="0.4">
      <c r="B36" s="119"/>
      <c r="C36" s="120"/>
      <c r="D36" s="16" t="s">
        <v>22</v>
      </c>
      <c r="E36" s="108"/>
      <c r="F36" s="108"/>
      <c r="G36" s="108"/>
      <c r="H36" s="47"/>
      <c r="I36" s="3">
        <f t="shared" si="2"/>
        <v>0</v>
      </c>
      <c r="J36" s="3"/>
      <c r="K36" s="107"/>
      <c r="L36" s="107"/>
      <c r="M36" s="107"/>
      <c r="N36" s="25"/>
      <c r="O36" s="64" t="s">
        <v>59</v>
      </c>
      <c r="P36" s="55"/>
      <c r="Q36" s="56"/>
      <c r="R36" s="56"/>
      <c r="S36" s="55"/>
      <c r="T36" s="55"/>
      <c r="U36" s="55"/>
      <c r="V36" s="61" t="s">
        <v>67</v>
      </c>
      <c r="W36" s="61"/>
      <c r="X36" s="61"/>
    </row>
    <row r="37" spans="1:27" x14ac:dyDescent="0.4">
      <c r="B37" s="119"/>
      <c r="C37" s="120" t="s">
        <v>17</v>
      </c>
      <c r="D37" s="16" t="s">
        <v>21</v>
      </c>
      <c r="E37" s="107"/>
      <c r="F37" s="107"/>
      <c r="G37" s="107"/>
      <c r="H37" s="48"/>
      <c r="I37" s="3"/>
      <c r="J37" s="3"/>
      <c r="K37" s="107"/>
      <c r="L37" s="107"/>
      <c r="M37" s="107"/>
      <c r="N37" s="25"/>
      <c r="O37" s="64"/>
      <c r="P37" s="56"/>
      <c r="Q37" s="56"/>
      <c r="R37" s="56"/>
      <c r="S37" s="55"/>
      <c r="T37" s="55"/>
      <c r="U37" s="55"/>
      <c r="V37" s="61"/>
      <c r="W37" s="61"/>
      <c r="X37" s="61"/>
    </row>
    <row r="38" spans="1:27" x14ac:dyDescent="0.4">
      <c r="B38" s="119"/>
      <c r="C38" s="120"/>
      <c r="D38" s="16" t="s">
        <v>22</v>
      </c>
      <c r="E38" s="107"/>
      <c r="F38" s="107"/>
      <c r="G38" s="107"/>
      <c r="H38" s="48"/>
      <c r="I38" s="3"/>
      <c r="J38" s="3"/>
      <c r="K38" s="107"/>
      <c r="L38" s="107"/>
      <c r="M38" s="107"/>
      <c r="N38" s="25"/>
      <c r="O38" s="64"/>
      <c r="P38" s="56"/>
      <c r="Q38" s="56"/>
      <c r="R38" s="56"/>
      <c r="S38" s="55"/>
      <c r="T38" s="55"/>
      <c r="U38" s="55"/>
      <c r="V38" s="61"/>
      <c r="W38" s="61"/>
      <c r="X38" s="61"/>
    </row>
    <row r="39" spans="1:27" x14ac:dyDescent="0.4">
      <c r="B39" s="119"/>
      <c r="C39" s="120" t="s">
        <v>17</v>
      </c>
      <c r="D39" s="16" t="s">
        <v>21</v>
      </c>
      <c r="E39" s="107"/>
      <c r="F39" s="107"/>
      <c r="G39" s="107"/>
      <c r="H39" s="48"/>
      <c r="I39" s="3"/>
      <c r="J39" s="3"/>
      <c r="K39" s="107"/>
      <c r="L39" s="107"/>
      <c r="M39" s="107"/>
      <c r="N39" s="25"/>
      <c r="O39" s="64"/>
      <c r="P39" s="56"/>
      <c r="Q39" s="56"/>
      <c r="R39" s="56"/>
      <c r="S39" s="55"/>
      <c r="T39" s="55"/>
      <c r="U39" s="55"/>
      <c r="V39" s="61"/>
      <c r="W39" s="61"/>
      <c r="X39" s="61"/>
    </row>
    <row r="40" spans="1:27" ht="19.5" thickBot="1" x14ac:dyDescent="0.45">
      <c r="B40" s="119"/>
      <c r="C40" s="120"/>
      <c r="D40" s="16" t="s">
        <v>22</v>
      </c>
      <c r="E40" s="107"/>
      <c r="F40" s="107"/>
      <c r="G40" s="107"/>
      <c r="H40" s="48"/>
      <c r="I40" s="162"/>
      <c r="J40" s="162"/>
      <c r="K40" s="107"/>
      <c r="L40" s="107"/>
      <c r="M40" s="107"/>
      <c r="N40" s="25"/>
      <c r="O40" s="64"/>
      <c r="P40" s="56"/>
      <c r="Q40" s="56"/>
      <c r="R40" s="56"/>
      <c r="S40" s="55"/>
      <c r="T40" s="55"/>
      <c r="U40" s="55"/>
      <c r="V40" s="61"/>
      <c r="W40" s="61"/>
      <c r="X40" s="61"/>
    </row>
    <row r="41" spans="1:27" ht="19.5" thickBot="1" x14ac:dyDescent="0.45">
      <c r="B41" s="69" t="s">
        <v>20</v>
      </c>
      <c r="C41" s="69"/>
      <c r="D41" s="69"/>
      <c r="E41" s="68">
        <f>SUM(E31:G40)</f>
        <v>0</v>
      </c>
      <c r="F41" s="69"/>
      <c r="G41" s="69"/>
      <c r="H41" s="36" t="s">
        <v>74</v>
      </c>
      <c r="I41" s="111">
        <f>SUM(I31:J36)</f>
        <v>0</v>
      </c>
      <c r="J41" s="112"/>
      <c r="K41" s="113"/>
      <c r="L41" s="69"/>
      <c r="M41" s="69"/>
      <c r="N41" s="25"/>
      <c r="O41" s="64"/>
      <c r="P41" s="56"/>
      <c r="Q41" s="56"/>
      <c r="R41" s="56"/>
      <c r="S41" s="55"/>
      <c r="T41" s="55"/>
      <c r="U41" s="55"/>
      <c r="V41" s="61"/>
      <c r="W41" s="61"/>
      <c r="X41" s="61"/>
    </row>
    <row r="42" spans="1:27" x14ac:dyDescent="0.4">
      <c r="B42" s="155"/>
      <c r="C42" s="155"/>
      <c r="D42" s="155"/>
      <c r="E42" s="156"/>
      <c r="F42" s="155"/>
      <c r="G42" s="155"/>
      <c r="H42" s="157"/>
      <c r="I42" s="158"/>
      <c r="J42" s="158"/>
      <c r="K42" s="155"/>
      <c r="L42" s="155"/>
      <c r="M42" s="155"/>
      <c r="N42" s="25"/>
      <c r="O42" s="64"/>
      <c r="P42" s="56"/>
      <c r="Q42" s="56"/>
      <c r="R42" s="56"/>
      <c r="S42" s="55"/>
      <c r="T42" s="55"/>
      <c r="U42" s="55"/>
      <c r="V42" s="61"/>
      <c r="W42" s="61"/>
      <c r="X42" s="61"/>
    </row>
    <row r="43" spans="1:27" x14ac:dyDescent="0.4">
      <c r="A43" s="50" t="s">
        <v>43</v>
      </c>
      <c r="B43" s="50"/>
      <c r="C43" s="50"/>
      <c r="D43" s="50"/>
      <c r="E43" s="50"/>
      <c r="F43" s="50"/>
      <c r="G43" s="50"/>
      <c r="H43" s="50"/>
      <c r="I43" s="50"/>
      <c r="J43" s="50"/>
      <c r="K43" s="50"/>
      <c r="L43" s="50"/>
      <c r="M43" s="50"/>
      <c r="N43" s="27"/>
      <c r="O43" s="50" t="s">
        <v>44</v>
      </c>
      <c r="P43" s="50"/>
      <c r="Q43" s="50"/>
      <c r="R43" s="50"/>
      <c r="S43" s="50"/>
      <c r="T43" s="50"/>
      <c r="U43" s="50"/>
      <c r="V43" s="50"/>
      <c r="W43" s="50"/>
      <c r="X43" s="50"/>
      <c r="Y43" s="50"/>
      <c r="Z43" s="50"/>
      <c r="AA43" s="50"/>
    </row>
    <row r="44" spans="1:27" x14ac:dyDescent="0.4">
      <c r="B44" s="50" t="s">
        <v>42</v>
      </c>
      <c r="C44" s="50"/>
      <c r="D44" s="50"/>
      <c r="E44" s="50"/>
      <c r="F44" s="50"/>
      <c r="G44" s="50"/>
      <c r="H44" s="50"/>
      <c r="I44" s="50"/>
    </row>
  </sheetData>
  <sheetProtection formatCells="0" insertColumns="0" insertRows="0" deleteColumns="0" deleteRows="0" selectLockedCells="1"/>
  <mergeCells count="140">
    <mergeCell ref="V16:V17"/>
    <mergeCell ref="W16:X17"/>
    <mergeCell ref="K19:M20"/>
    <mergeCell ref="H11:K12"/>
    <mergeCell ref="L11:L12"/>
    <mergeCell ref="B21:B24"/>
    <mergeCell ref="G21:H21"/>
    <mergeCell ref="G22:H22"/>
    <mergeCell ref="G23:H23"/>
    <mergeCell ref="G24:H24"/>
    <mergeCell ref="K24:M24"/>
    <mergeCell ref="H17:K17"/>
    <mergeCell ref="H14:K14"/>
    <mergeCell ref="H15:K15"/>
    <mergeCell ref="H16:K16"/>
    <mergeCell ref="O16:P17"/>
    <mergeCell ref="Q16:U17"/>
    <mergeCell ref="I19:I20"/>
    <mergeCell ref="J19:J20"/>
    <mergeCell ref="B11:B12"/>
    <mergeCell ref="C19:D19"/>
    <mergeCell ref="E21:F21"/>
    <mergeCell ref="E22:F22"/>
    <mergeCell ref="E23:F23"/>
    <mergeCell ref="E24:F24"/>
    <mergeCell ref="E25:F25"/>
    <mergeCell ref="E26:F26"/>
    <mergeCell ref="E27:F27"/>
    <mergeCell ref="O18:X19"/>
    <mergeCell ref="K25:M25"/>
    <mergeCell ref="K26:M26"/>
    <mergeCell ref="K27:M27"/>
    <mergeCell ref="B31:B34"/>
    <mergeCell ref="C28:D28"/>
    <mergeCell ref="E28:F28"/>
    <mergeCell ref="G28:H28"/>
    <mergeCell ref="B25:B27"/>
    <mergeCell ref="B35:B40"/>
    <mergeCell ref="C31:C32"/>
    <mergeCell ref="C33:C34"/>
    <mergeCell ref="C35:C36"/>
    <mergeCell ref="C37:C38"/>
    <mergeCell ref="C39:C40"/>
    <mergeCell ref="E30:G30"/>
    <mergeCell ref="B30:C30"/>
    <mergeCell ref="E36:G36"/>
    <mergeCell ref="B41:D41"/>
    <mergeCell ref="E41:G41"/>
    <mergeCell ref="I41:J41"/>
    <mergeCell ref="K41:M41"/>
    <mergeCell ref="B19:B20"/>
    <mergeCell ref="E19:F20"/>
    <mergeCell ref="G19:H20"/>
    <mergeCell ref="E39:G39"/>
    <mergeCell ref="K39:M39"/>
    <mergeCell ref="E40:G40"/>
    <mergeCell ref="K40:M40"/>
    <mergeCell ref="E37:G37"/>
    <mergeCell ref="K30:M30"/>
    <mergeCell ref="E31:G31"/>
    <mergeCell ref="K31:M31"/>
    <mergeCell ref="E32:G32"/>
    <mergeCell ref="K32:M32"/>
    <mergeCell ref="K37:M37"/>
    <mergeCell ref="E38:G38"/>
    <mergeCell ref="K38:M38"/>
    <mergeCell ref="E35:G35"/>
    <mergeCell ref="K35:M35"/>
    <mergeCell ref="M11:M12"/>
    <mergeCell ref="O5:P5"/>
    <mergeCell ref="K36:M36"/>
    <mergeCell ref="E33:G33"/>
    <mergeCell ref="K33:M33"/>
    <mergeCell ref="E34:G34"/>
    <mergeCell ref="K34:M34"/>
    <mergeCell ref="K28:M28"/>
    <mergeCell ref="G25:H25"/>
    <mergeCell ref="G26:H26"/>
    <mergeCell ref="G27:H27"/>
    <mergeCell ref="K21:M21"/>
    <mergeCell ref="K22:M22"/>
    <mergeCell ref="K23:M23"/>
    <mergeCell ref="X10:X11"/>
    <mergeCell ref="C11:C12"/>
    <mergeCell ref="D11:D12"/>
    <mergeCell ref="E11:E12"/>
    <mergeCell ref="F11:F12"/>
    <mergeCell ref="G11:G12"/>
    <mergeCell ref="H13:K13"/>
    <mergeCell ref="X12:X13"/>
    <mergeCell ref="O14:P15"/>
    <mergeCell ref="S14:T15"/>
    <mergeCell ref="T10:U11"/>
    <mergeCell ref="V10:W11"/>
    <mergeCell ref="O10:P11"/>
    <mergeCell ref="Q14:R15"/>
    <mergeCell ref="U14:V15"/>
    <mergeCell ref="Q10:R11"/>
    <mergeCell ref="T12:U13"/>
    <mergeCell ref="V12:W13"/>
    <mergeCell ref="O12:P13"/>
    <mergeCell ref="Q12:R13"/>
    <mergeCell ref="S12:S13"/>
    <mergeCell ref="E2:H2"/>
    <mergeCell ref="I2:J2"/>
    <mergeCell ref="K2:L2"/>
    <mergeCell ref="K8:M8"/>
    <mergeCell ref="I8:J8"/>
    <mergeCell ref="I9:J9"/>
    <mergeCell ref="K9:M9"/>
    <mergeCell ref="S10:S11"/>
    <mergeCell ref="Q5:W5"/>
    <mergeCell ref="B4:H4"/>
    <mergeCell ref="B5:H5"/>
    <mergeCell ref="B6:H6"/>
    <mergeCell ref="B2:D2"/>
    <mergeCell ref="B44:I44"/>
    <mergeCell ref="A43:M43"/>
    <mergeCell ref="O43:AA43"/>
    <mergeCell ref="B8:C8"/>
    <mergeCell ref="B9:C9"/>
    <mergeCell ref="V21:X21"/>
    <mergeCell ref="P22:R28"/>
    <mergeCell ref="P29:R35"/>
    <mergeCell ref="P36:R42"/>
    <mergeCell ref="S22:U28"/>
    <mergeCell ref="V22:X28"/>
    <mergeCell ref="S29:U35"/>
    <mergeCell ref="V29:X35"/>
    <mergeCell ref="S36:U42"/>
    <mergeCell ref="V36:X42"/>
    <mergeCell ref="O22:O28"/>
    <mergeCell ref="O29:O35"/>
    <mergeCell ref="O36:O42"/>
    <mergeCell ref="P21:R21"/>
    <mergeCell ref="S21:U21"/>
    <mergeCell ref="D8:E8"/>
    <mergeCell ref="D9:E9"/>
    <mergeCell ref="F8:H8"/>
    <mergeCell ref="F9:H9"/>
  </mergeCells>
  <phoneticPr fontId="2"/>
  <conditionalFormatting sqref="C14:D16">
    <cfRule type="cellIs" dxfId="4" priority="1" operator="equal">
      <formula>""""""</formula>
    </cfRule>
    <cfRule type="cellIs" dxfId="3" priority="2" operator="equal">
      <formula>""""""</formula>
    </cfRule>
    <cfRule type="cellIs" dxfId="2" priority="3" operator="equal">
      <formula>""""""</formula>
    </cfRule>
    <cfRule type="cellIs" dxfId="1" priority="4" operator="equal">
      <formula>""""""</formula>
    </cfRule>
    <cfRule type="cellIs" dxfId="0" priority="5" operator="equal">
      <formula>""""""</formula>
    </cfRule>
  </conditionalFormatting>
  <pageMargins left="0.23622047244094491" right="0.23622047244094491" top="0.35433070866141736" bottom="0.15748031496062992" header="0.31496062992125984" footer="0.31496062992125984"/>
  <pageSetup paperSize="8"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事業継続計画（財務）記入例</vt:lpstr>
      <vt:lpstr>'事業継続計画（財務）記入例'!Print_Area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chikashi14mine</dc:creator>
  <cp:lastModifiedBy>chikashi14mine</cp:lastModifiedBy>
  <cp:lastPrinted>2020-04-06T03:54:49Z</cp:lastPrinted>
  <dcterms:created xsi:type="dcterms:W3CDTF">2020-03-31T17:10:16Z</dcterms:created>
  <dcterms:modified xsi:type="dcterms:W3CDTF">2020-04-07T01:18:08Z</dcterms:modified>
</cp:coreProperties>
</file>